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2.xml" ContentType="application/vnd.openxmlformats-officedocument.spreadsheetml.worksheet+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xl/comments1.xml" ContentType="application/vnd.openxmlformats-officedocument.spreadsheetml.comment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414"/>
  <workbookPr autoCompressPictures="0" defaultThemeVersion="124226"/>
  <mc:AlternateContent xmlns:mc="http://schemas.openxmlformats.org/markup-compatibility/2006">
    <mc:Choice Requires="x15">
      <x15ac:absPath xmlns:x15ac="http://schemas.microsoft.com/office/spreadsheetml/2010/11/ac" url="/Users/osamaroo/Documents/CI-GEF Pipeline/GEF-6 Pipeline/China/CEO endorsement /Resubmitted/"/>
    </mc:Choice>
  </mc:AlternateContent>
  <xr:revisionPtr revIDLastSave="0" documentId="8_{CBAA7420-8F8D-A64F-9E9A-531204773EBE}" xr6:coauthVersionLast="43" xr6:coauthVersionMax="43" xr10:uidLastSave="{00000000-0000-0000-0000-000000000000}"/>
  <bookViews>
    <workbookView xWindow="0" yWindow="460" windowWidth="21840" windowHeight="13140" xr2:uid="{00000000-000D-0000-FFFF-FFFF00000000}"/>
  </bookViews>
  <sheets>
    <sheet name="Obj. 1 Section I" sheetId="2" r:id="rId1"/>
    <sheet name="Obj. 1 Section II Qionghai Lake" sheetId="6" r:id="rId2"/>
    <sheet name="Obj. 1 Section II Baihetan" sheetId="1" r:id="rId3"/>
    <sheet name="Do not delete" sheetId="5" state="hidden" r:id="rId4"/>
  </sheets>
  <externalReferences>
    <externalReference r:id="rId5"/>
  </externalReferences>
  <definedNames>
    <definedName name="assess" localSheetId="1">#REF!</definedName>
    <definedName name="assess">#REF!</definedName>
    <definedName name="global">'Do not delete'!$A$3:$A$9</definedName>
    <definedName name="kk" localSheetId="1">#REF!</definedName>
    <definedName name="kk">#REF!</definedName>
    <definedName name="level">[1]te_Proj_inputs!$B$31:$B$37</definedName>
    <definedName name="o1a">[1]te_Proj_inputs!$B$50:$B$55</definedName>
    <definedName name="tObjectives" localSheetId="1">#REF!</definedName>
    <definedName name="tObjectives">#REF!</definedName>
    <definedName name="yn">[1]te_Proj_inputs!$C$3:$C$5</definedName>
  </definedNames>
  <calcPr calcId="191029"/>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B163" i="1" l="1"/>
  <c r="C25" i="1"/>
  <c r="C25" i="6"/>
  <c r="B160" i="6" l="1"/>
  <c r="C152" i="6"/>
  <c r="B164" i="6"/>
  <c r="B163" i="6"/>
  <c r="B162" i="6"/>
  <c r="B161" i="6"/>
  <c r="B161" i="1"/>
  <c r="B162" i="1"/>
  <c r="B164" i="1"/>
  <c r="B160" i="1"/>
  <c r="C15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lenovo</author>
  </authors>
  <commentList>
    <comment ref="C25" authorId="0" shapeId="0" xr:uid="{00000000-0006-0000-0100-000003000000}">
      <text>
        <r>
          <rPr>
            <b/>
            <sz val="9"/>
            <color indexed="81"/>
            <rFont val="Tahoma"/>
            <family val="2"/>
          </rPr>
          <t>lenovo:</t>
        </r>
        <r>
          <rPr>
            <sz val="9"/>
            <color indexed="81"/>
            <rFont val="Tahoma"/>
            <family val="2"/>
          </rPr>
          <t xml:space="preserve">
Investment in 2016 is RMB39,210,000. Exchange rate is 6.6</t>
        </r>
      </text>
    </comment>
  </commentList>
</comments>
</file>

<file path=xl/sharedStrings.xml><?xml version="1.0" encoding="utf-8"?>
<sst xmlns="http://schemas.openxmlformats.org/spreadsheetml/2006/main" count="666" uniqueCount="326">
  <si>
    <t xml:space="preserve">SECTION II: Management Effectiveness Tracking Tool for Protected Areas </t>
  </si>
  <si>
    <t>Data Sheet 1: Reporting Progress at Protected Area Sites</t>
  </si>
  <si>
    <t>Please indicate your answer here</t>
  </si>
  <si>
    <t>Notes</t>
  </si>
  <si>
    <t>Midterm</t>
  </si>
  <si>
    <t>Name, affiliation and contact details for person responsible for completing the METT (email etc.)</t>
  </si>
  <si>
    <t>Date assessment carried out</t>
  </si>
  <si>
    <t>Month DD, YYYY (e.g., May 12, 2010)</t>
  </si>
  <si>
    <t>Name of protected area</t>
  </si>
  <si>
    <t>Country</t>
  </si>
  <si>
    <t>Location of protected area (province and if possible map reference)</t>
  </si>
  <si>
    <t xml:space="preserve">Date of establishment </t>
  </si>
  <si>
    <t xml:space="preserve">Ownership details (please choose 1-4) </t>
  </si>
  <si>
    <t>Management Authority</t>
  </si>
  <si>
    <t>Size of protected area (ha)</t>
  </si>
  <si>
    <t>Number of Permanent staff</t>
  </si>
  <si>
    <t>Number of Temporary staff</t>
  </si>
  <si>
    <t>Annual budget (US$)  for recurrent (operational) funds – excluding staff salary costs</t>
  </si>
  <si>
    <t>Annual budget (US$) for project or other supplementary funds – excluding staff salary costs</t>
  </si>
  <si>
    <t>What are the main values for which the area is designated</t>
  </si>
  <si>
    <t xml:space="preserve">List the two primary protected area management objectives in below:  </t>
  </si>
  <si>
    <t>Management objective 1</t>
  </si>
  <si>
    <t>Management objective 2</t>
  </si>
  <si>
    <t>No. of people involved in completing assessment</t>
  </si>
  <si>
    <t>Including: (please choose 1-8)</t>
  </si>
  <si>
    <t xml:space="preserve"> </t>
  </si>
  <si>
    <t xml:space="preserve">Please describe each threat that the project is directly addressing and provide the threat reduction indicator that the project is using from the project logframe to measure progress in reducing each threat.  An example is provided.   </t>
  </si>
  <si>
    <t>Threat 1</t>
  </si>
  <si>
    <t>Illegal hunting for bushmeat</t>
  </si>
  <si>
    <t>Quantity of bushmeant coming from Xanadu PA sold in markets</t>
  </si>
  <si>
    <t>Baseline status</t>
  </si>
  <si>
    <t xml:space="preserve"> At the start of project bushmeat sales in markets are 20 tons/per year (baseline upon which progress will be measured).</t>
  </si>
  <si>
    <t>Target</t>
  </si>
  <si>
    <t>Quantities of bushmeat coming from "Xanadu Protected Area" sold in markets are reduced by 70% over the project period</t>
  </si>
  <si>
    <t>Midterm status</t>
  </si>
  <si>
    <t>Bushmeat sales are recorded to be 14 tons per year.</t>
  </si>
  <si>
    <t>End of project status</t>
  </si>
  <si>
    <t>Bushmeat sales are recorded to be 12 tons per year.</t>
  </si>
  <si>
    <t>Threat 2</t>
  </si>
  <si>
    <t xml:space="preserve">1. Legal status: Does the protected area have legal status (or in the case of private reserves is covered by a covenant or similar)? </t>
  </si>
  <si>
    <t>Comments and Next Steps</t>
  </si>
  <si>
    <t xml:space="preserve">2. Protected area regulations: Are appropriate regulations in place to control land use and activities (e.g. hunting)?
</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</si>
  <si>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</si>
  <si>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 xml:space="preserve">3. Law 
Enforcement: Can staff (i.e. those with responsibility for managing the site) enforce protected area rules well enough?
</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</si>
  <si>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</si>
  <si>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4. Protected area objectives: Is management undertaken according to agreed objectives?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</si>
  <si>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</si>
  <si>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5. Protected area design: Is the protected area the right size and shape to protect species, habitats, ecological processes and water catchments of key conservation concern?</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</si>
  <si>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</si>
  <si>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 xml:space="preserve">6. Protected area boundary demarcation: 
Is the boundary known and demarcated?
</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</si>
  <si>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</si>
  <si>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7. Management plan: Is there a management plan and is it being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</si>
  <si>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</si>
  <si>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</si>
  <si>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</si>
  <si>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</si>
  <si>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8. Regular work plan: Is there a regular work plan and is it being implemented</t>
  </si>
  <si>
    <t>0: No regular work plan exists 
1: A regular work plan exists but few of the activities are implemented
2: A regular work plan exists and many activities are implemented
3: A regular work plan exists and all activities are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</si>
  <si>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</si>
  <si>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</si>
  <si>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</si>
  <si>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</si>
  <si>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11. Research: Is there a programme of management-orientated survey and research work?</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</si>
  <si>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</si>
  <si>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</si>
  <si>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</si>
  <si>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</si>
  <si>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</si>
  <si>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</si>
  <si>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</si>
  <si>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</si>
  <si>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</si>
  <si>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</si>
  <si>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</si>
  <si>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</si>
  <si>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</si>
  <si>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</si>
  <si>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</si>
  <si>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</si>
  <si>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0: There is little or no maintenance of equipment and facilities
1: There is some ad hoc maintenance of equipment and facilities 
2: There is basic maintenance of equipment and facilities 
3: Equipment and facilities are well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</si>
  <si>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</si>
  <si>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</si>
  <si>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21. Planning for land and water use: Does land and water use planning recognise the protected area and aid the achievement of objectives?</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</si>
  <si>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</si>
  <si>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</si>
  <si>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 xml:space="preserve">22. State and commercial neighbours:Is there co-operation with adjacent land and water users? </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</si>
  <si>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</si>
  <si>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</si>
  <si>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</si>
  <si>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</si>
  <si>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</si>
  <si>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</si>
  <si>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</si>
  <si>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</si>
  <si>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</si>
  <si>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</si>
  <si>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</si>
  <si>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</si>
  <si>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</si>
  <si>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</si>
  <si>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28. Commercial tourism operators: Do commercial tour operators contribute to protected area management?</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</si>
  <si>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</si>
  <si>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</si>
  <si>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</si>
  <si>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Severely degraded
1: Partially degraded
2: Mostly intact
3: Completely intact</t>
  </si>
  <si>
    <t>SECTION I</t>
  </si>
  <si>
    <t>Project Title</t>
  </si>
  <si>
    <t>GEF Project ID</t>
  </si>
  <si>
    <t>Agency Project ID</t>
  </si>
  <si>
    <t>Implementing Agency</t>
  </si>
  <si>
    <t>Project Type</t>
  </si>
  <si>
    <t>FSP or MSP</t>
  </si>
  <si>
    <t>Region</t>
  </si>
  <si>
    <t>Date of submission of the tracking tool</t>
  </si>
  <si>
    <t xml:space="preserve">Name of reviewers completing tracking tool and completion date </t>
  </si>
  <si>
    <t>Completion Date</t>
  </si>
  <si>
    <t>Planned project duration</t>
  </si>
  <si>
    <t>years</t>
  </si>
  <si>
    <t>Actual project duration</t>
  </si>
  <si>
    <t xml:space="preserve">Lead Project Executing Agency (ies) </t>
  </si>
  <si>
    <t>ha</t>
  </si>
  <si>
    <t>1. Protected Area</t>
  </si>
  <si>
    <t>Name of Protected Area</t>
  </si>
  <si>
    <t xml:space="preserve">Yes = 1, No = 0 </t>
  </si>
  <si>
    <t>Area in Hectares</t>
  </si>
  <si>
    <t>Global designation or priority lists</t>
  </si>
  <si>
    <t xml:space="preserve">Local Designation of Protected Area </t>
  </si>
  <si>
    <t>(E.g, indigenous reserve, private reserve, etc.)</t>
  </si>
  <si>
    <t>IUCN Category</t>
  </si>
  <si>
    <t>2. Protected Area</t>
  </si>
  <si>
    <t>3. Protected Area</t>
  </si>
  <si>
    <t>4. Protected Area</t>
  </si>
  <si>
    <t>Terrestrial (insert total hectares for terrestrial coverage)</t>
  </si>
  <si>
    <t>Freshwater (insert total hectares for freshwater coverage)</t>
  </si>
  <si>
    <t>Marine (insert total hectares for marine coverage)</t>
  </si>
  <si>
    <t xml:space="preserve">Is this a new protected area that is being established through this project intervention?  </t>
  </si>
  <si>
    <t>Biosphere Reserve</t>
  </si>
  <si>
    <t>World Heritage Site</t>
  </si>
  <si>
    <t>Ramsar</t>
  </si>
  <si>
    <t xml:space="preserve">Biosphere Reserve and World Heritage Site </t>
  </si>
  <si>
    <t>Biosphere Reserve and Ramsar Site</t>
  </si>
  <si>
    <t>Biosphere Reserve, Ramsar Site, World Heritage Site</t>
  </si>
  <si>
    <t>World Heritage Site and Ramsar</t>
  </si>
  <si>
    <t>Project Start-up</t>
  </si>
  <si>
    <t>Project Completion</t>
  </si>
  <si>
    <t>Project start-up</t>
  </si>
  <si>
    <t>Example Threat</t>
  </si>
  <si>
    <t>0: No
1: Yes</t>
  </si>
  <si>
    <t xml:space="preserve">1:  PA manager 
2:  PA staff
3:  Other PA agency staff   
4:  Donors
5:  NGOs
6: External experts
7: Local community
8: Other </t>
  </si>
  <si>
    <t>1:  State
2:  Private
3:  Community
4:  Other</t>
  </si>
  <si>
    <t>Biome type</t>
  </si>
  <si>
    <t>Terrestrial</t>
  </si>
  <si>
    <t>Freshwater</t>
  </si>
  <si>
    <t>Marine</t>
  </si>
  <si>
    <t>GEF 6: Objective 1: Catalyzing Sustainability of Protected Area Systems, Programs 1 and 2</t>
  </si>
  <si>
    <t>GEF:6 Objective 1: Catalyzing Sustainability of Protected Area Systems</t>
  </si>
  <si>
    <t>years under implementation to date</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</si>
  <si>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GEF-6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GEF-6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or CEO approval for MSPs,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and submitted to the GEF Secretariat.  </t>
    </r>
  </si>
  <si>
    <t>WDPA site code (these codes can be found on www.protectedplanet.net)</t>
  </si>
  <si>
    <t>Please select from the drop-down list.</t>
  </si>
  <si>
    <t>1: Strict Nature Reserve/Wilderness Area: managed mainly for science or wilderness protection</t>
  </si>
  <si>
    <t>2:  National Park: managed mainly for ecosystem protection and recreation</t>
  </si>
  <si>
    <t>3: Natural Monument: managed mainly for conservation of specific natural features</t>
  </si>
  <si>
    <t>4: Habitat/Species Management Area: managed mainly for conservation through management intervention</t>
  </si>
  <si>
    <t>5: Protected Landscape/Seascape: managed mainly for landscape/seascape protection and recreation</t>
  </si>
  <si>
    <t>6: Managed Resource Protected Area: managed mainly for the sustainable use of natural ecosystems</t>
  </si>
  <si>
    <t>Questions</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</si>
  <si>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</si>
  <si>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 xml:space="preserve">Please select a score from the drop-down list for each question. If a question is not applicable, then do not select a score and enter "N/A" in the comments space along with a brief explanation. </t>
  </si>
  <si>
    <t>Please enter your answers in this column.</t>
  </si>
  <si>
    <t>Provide comments here (optional)</t>
  </si>
  <si>
    <r>
      <t>Total METT Score</t>
    </r>
    <r>
      <rPr>
        <sz val="12"/>
        <color theme="1"/>
        <rFont val="Microsoft Sans Serif"/>
        <family val="2"/>
      </rPr>
      <t xml:space="preserve"> (automatically calculated)</t>
    </r>
  </si>
  <si>
    <t>Do not delete this sheet</t>
  </si>
  <si>
    <t>PLEASE NOTE THAT THIS TOOL IS ONLY FOR USE FOR GEF-6 PROJECTS.</t>
  </si>
  <si>
    <t>PLEASE NOTE THAT THIS TOOL IS FOR USE ONLY IN GEF-6 PROJECTS</t>
  </si>
  <si>
    <t>21b. Land and water planning for connectivity: Management of corridors linking the protected area provides for wildlife passage to key habitats outside the protected area (e.g. to allow migratory fish to travel between freshwater spawning sites and the sea, or to allow animal migration).</t>
  </si>
  <si>
    <t>21c. Land and water planning for ecosystem services and species conservation:  "Planning adresses ecosystem-specific needs and/or the needs of particular species of concern at an ecosystem scale (e.g. volume, quality and timing of freshwater flow to sustain particular species, fire management to maintain savannah habitats etc.)"</t>
  </si>
  <si>
    <t>Threat reduction indicator</t>
  </si>
  <si>
    <t>Indicator</t>
  </si>
  <si>
    <t>Data Sheet 4: METT Assessment Form</t>
  </si>
  <si>
    <t>Summarize the data sources used to track this indicator</t>
  </si>
  <si>
    <t>Records of fire events during the period of monitoring - showing the extent of the area burnt, as recorded by park rangers using hand-held GPS devices to plot boundaries of area and calculate total number of hectares</t>
  </si>
  <si>
    <t xml:space="preserve">Example Indicator 1: Degree of soil compaction and/or erosion, as indicated by test sites compared with exclosures 
Example Indicator 2: Average total area of grassland burnt by fire per year, as indicated by plotting GPS points following fire events
Example Indicator 3: Total area deforested or with forest significantly degraded, as indicated by satellite imagery
Example Indicator 4: Estimated population of a key herbivore species as indicated by dung counts
Example Indicator 5: Estimated population of a key carnivore species as indicated by camera traps 
</t>
  </si>
  <si>
    <t>Comments (optional)</t>
  </si>
  <si>
    <t>23 hectares</t>
  </si>
  <si>
    <t>35 hectares</t>
  </si>
  <si>
    <t>50 hectares</t>
  </si>
  <si>
    <t>Indicator 5</t>
  </si>
  <si>
    <r>
      <t xml:space="preserve">Please complete </t>
    </r>
    <r>
      <rPr>
        <b/>
        <i/>
        <sz val="10"/>
        <rFont val="Microsoft Sans Serif"/>
        <family val="2"/>
      </rPr>
      <t>Data Sheet 5</t>
    </r>
    <r>
      <rPr>
        <b/>
        <sz val="10"/>
        <rFont val="Microsoft Sans Serif"/>
        <family val="2"/>
      </rPr>
      <t xml:space="preserve"> for Question 30 that follows below.</t>
    </r>
  </si>
  <si>
    <t xml:space="preserve">Outline the method used for assessing the indicator results and what these show about the condition of biodiversity </t>
  </si>
  <si>
    <t>30. What is the overall condition of the biodiversity of the protected area in terms of the indicator(s) indicated in Data Sheet 2 above?</t>
  </si>
  <si>
    <t>Data Sheet 2: Key Biodiversity Indicators Used in This Protected Area</t>
  </si>
  <si>
    <t>Example: Average total area of grassland burnt by fire per year</t>
  </si>
  <si>
    <t xml:space="preserve"> - Observation of overall trend – more, less or same amount of fire disturbance 
 - Reference to scientific literature on ecosystem types to understand optimum fire intervals
 - Examination of fire record to determine historical trends in fires in the PA
 - Analysis of pattern to determine fire frequency in particular parts of PA in and beyond monitoring period</t>
  </si>
  <si>
    <t>Data Sheet 5: Data sources and methods used to assess the present overall condition of biodiversity in the protected area (METT Question 30, above).</t>
  </si>
  <si>
    <t xml:space="preserve">Summarize the data sources used to track the indicator(s) given in Data Sheet 2, and outline the method for assessing the indicator results. The indicator(s) will automatically appear in this table once entered in Data Sheet 2.  
This table (Data Sheet 5) should be updated, as appropriate, during each application of the METT. An example is provided. </t>
  </si>
  <si>
    <t>Criteria and Scores</t>
  </si>
  <si>
    <t>Please indicate your answers here</t>
  </si>
  <si>
    <t>Tracking Tool for GEF-6 Biodiversity Projects</t>
  </si>
  <si>
    <t>III. Targeted Protected Areas</t>
  </si>
  <si>
    <t>Please complete the table below for the protected areas that are the target of the GEF intervention (i.e. completing a METT).  Add new tables (copy/paste rows) for each protected area, as needed. 
Use N/A for not applicable.</t>
  </si>
  <si>
    <t>Please complete this section for all projects under Objective 1.</t>
  </si>
  <si>
    <t>II. Total Extent by Biome</t>
  </si>
  <si>
    <t>Please complete this table with the total extent of protected areas targeted by the project by terrestrial, freshwater, and marine biome. 
Please complete this section for all projects under Objective 1.</t>
  </si>
  <si>
    <t xml:space="preserve">I. General Data </t>
  </si>
  <si>
    <t>Data Sheet 3: Protected Areas Threats</t>
  </si>
  <si>
    <r>
      <t xml:space="preserve">Note: Please complete the management effectiveness tracking tool for EACH protected area that is the target of the GEF intervention to improve management effectiveness and create a new worksheet for each.
Structure and content of the Tracking Tool - Objective 1. Section II:
The Tracking Tool has five data sheets:
</t>
    </r>
    <r>
      <rPr>
        <b/>
        <sz val="10"/>
        <color indexed="8"/>
        <rFont val="Microsoft Sans Serif"/>
        <family val="2"/>
      </rPr>
      <t>Data Sheet 1</t>
    </r>
    <r>
      <rPr>
        <sz val="10"/>
        <color indexed="8"/>
        <rFont val="Microsoft Sans Serif"/>
        <family val="2"/>
      </rPr>
      <t xml:space="preserve">: Records details of the assessment and some basic information about the site, such as name, size and location etc. 
</t>
    </r>
    <r>
      <rPr>
        <b/>
        <sz val="10"/>
        <color indexed="8"/>
        <rFont val="Microsoft Sans Serif"/>
        <family val="2"/>
      </rPr>
      <t>Data Sheet 2</t>
    </r>
    <r>
      <rPr>
        <sz val="10"/>
        <color indexed="8"/>
        <rFont val="Microsoft Sans Serif"/>
        <family val="2"/>
      </rPr>
      <t xml:space="preserve">: Provides a specific list of threats that the project is addressing.
</t>
    </r>
    <r>
      <rPr>
        <b/>
        <sz val="10"/>
        <color indexed="8"/>
        <rFont val="Microsoft Sans Serif"/>
        <family val="2"/>
      </rPr>
      <t>Data Sheet 3</t>
    </r>
    <r>
      <rPr>
        <sz val="10"/>
        <color indexed="8"/>
        <rFont val="Microsoft Sans Serif"/>
        <family val="2"/>
      </rPr>
      <t xml:space="preserve">: Condition of biodiversity in the protected area.
</t>
    </r>
    <r>
      <rPr>
        <b/>
        <sz val="10"/>
        <color indexed="8"/>
        <rFont val="Microsoft Sans Serif"/>
        <family val="2"/>
      </rPr>
      <t>Data Sheet 4</t>
    </r>
    <r>
      <rPr>
        <sz val="10"/>
        <color indexed="8"/>
        <rFont val="Microsoft Sans Serif"/>
        <family val="2"/>
      </rPr>
      <t xml:space="preserve">: Assessment Form: the assessment is structured around 30 questions presented in table format which includes three columns for recording details of the assessment, all of which should be completed.
</t>
    </r>
    <r>
      <rPr>
        <b/>
        <sz val="10"/>
        <color indexed="8"/>
        <rFont val="Microsoft Sans Serif"/>
        <family val="2"/>
      </rPr>
      <t>Data Sheet 5</t>
    </r>
    <r>
      <rPr>
        <sz val="10"/>
        <color indexed="8"/>
        <rFont val="Microsoft Sans Serif"/>
        <family val="2"/>
      </rPr>
      <t>: Datasources and methods on which above assessments of condition of biodiversity in the protected area in Question 30 are based.</t>
    </r>
  </si>
  <si>
    <t>At project start-up, identify and list up to five key biodiversity indicators that are monitored on a regular basis in the protected area; these indicators can relate to any/all trophic levels OR using other indicators. For each identified indicator, provide the current (project start-up) status of that indicator in numerical terms or with a short description (see examples below), as appropriate.   The examples are only illustrative and the protected area manager should use the indicators that currently are being monitored and/or will be monitored.
At project midterm and at project completion, provide updates on the status of the same indicator(s) identified at project start. 
The overall condition of biodiversity -- based on the status of the indicator(s) identified here -- will be reported on in Question 30 in Data Sheet 4 (METT Assessment Form).  Therefore the inputs here require focused analysis to assess whether trends are positive, negative or neutral.</t>
  </si>
  <si>
    <t>FSP</t>
  </si>
  <si>
    <t>P.R China</t>
  </si>
  <si>
    <t>EAP</t>
  </si>
  <si>
    <t>PIMS 5690</t>
    <phoneticPr fontId="35" type="noConversion"/>
  </si>
  <si>
    <t>UNDP</t>
    <phoneticPr fontId="35" type="noConversion"/>
  </si>
  <si>
    <t>9403/TBD</t>
    <phoneticPr fontId="35" type="noConversion"/>
  </si>
  <si>
    <t>Annual budget (US$)  for recurrent (operational) funds – excluding staff salary costs</t>
    <phoneticPr fontId="35" type="noConversion"/>
  </si>
  <si>
    <t>Strengthening the effectiveness of the protected area system in Qinghai Province, China to conserve globally important biodiversity</t>
    <phoneticPr fontId="35" type="noConversion"/>
  </si>
  <si>
    <t>0</t>
  </si>
  <si>
    <t>Mr. Yang Jun/Mr. Fan Longqing</t>
    <phoneticPr fontId="35" type="noConversion"/>
  </si>
  <si>
    <t>China</t>
    <phoneticPr fontId="35" type="noConversion"/>
  </si>
  <si>
    <t>Sichuan Province</t>
    <phoneticPr fontId="35" type="noConversion"/>
  </si>
  <si>
    <t>Xichang Municipality</t>
    <phoneticPr fontId="35" type="noConversion"/>
  </si>
  <si>
    <t>Provincial important water source area</t>
    <phoneticPr fontId="35" type="noConversion"/>
  </si>
  <si>
    <t>Maintain water quality at or above  II and III class</t>
    <phoneticPr fontId="35" type="noConversion"/>
  </si>
  <si>
    <t>Biodiversity conservation</t>
    <phoneticPr fontId="35" type="noConversion"/>
  </si>
  <si>
    <t>After more staff are recruited, the center will make workplan.</t>
    <phoneticPr fontId="35" type="noConversion"/>
  </si>
  <si>
    <t>The center will involve Wuhan Aquatic Institute, institute of mountain hazards and environment of CAS and Sichuan Natural Resources Research Institute etc. in the research.</t>
    <phoneticPr fontId="35" type="noConversion"/>
  </si>
  <si>
    <t>The center will make annual work to monitor and evaluate the implementation  of the workplan..</t>
    <phoneticPr fontId="35" type="noConversion"/>
  </si>
  <si>
    <t>Negotiate with local government to set aside part of entry fee for ecological protection fund</t>
    <phoneticPr fontId="35" type="noConversion"/>
  </si>
  <si>
    <t>Mr. Fan Longqing/Mr. Li Peng</t>
    <phoneticPr fontId="35" type="noConversion"/>
  </si>
  <si>
    <t>April 26 2017</t>
    <phoneticPr fontId="35" type="noConversion"/>
  </si>
  <si>
    <r>
      <t>Xinjin Baihetan National Wetland Park(Pilot</t>
    </r>
    <r>
      <rPr>
        <sz val="10"/>
        <color rgb="FF3F3F76"/>
        <rFont val="宋体"/>
        <family val="3"/>
        <charset val="134"/>
      </rPr>
      <t>）</t>
    </r>
    <phoneticPr fontId="35" type="noConversion"/>
  </si>
  <si>
    <t>China</t>
    <phoneticPr fontId="35" type="noConversion"/>
  </si>
  <si>
    <t>Sichuan Province</t>
    <phoneticPr fontId="35" type="noConversion"/>
  </si>
  <si>
    <t>Dec. 2013</t>
    <phoneticPr fontId="35" type="noConversion"/>
  </si>
  <si>
    <t>Xinjin County Government</t>
    <phoneticPr fontId="35" type="noConversion"/>
  </si>
  <si>
    <t>Biodiversity of middle reach of Min River</t>
    <phoneticPr fontId="35" type="noConversion"/>
  </si>
  <si>
    <t>Water area protecton</t>
    <phoneticPr fontId="35" type="noConversion"/>
  </si>
  <si>
    <t>Education and Communications of wetland</t>
    <phoneticPr fontId="35" type="noConversion"/>
  </si>
  <si>
    <t>The park is under construction, some equipment were purchased, but was not in use.</t>
    <phoneticPr fontId="35" type="noConversion"/>
  </si>
  <si>
    <t>There are contacts with stakeholders, but no cooperation.</t>
    <phoneticPr fontId="35" type="noConversion"/>
  </si>
  <si>
    <t>Indicator 1: Quality of water body in Qionghai Lake</t>
    <phoneticPr fontId="35" type="noConversion"/>
  </si>
  <si>
    <t>Water pollution in Qionghai Lake</t>
    <phoneticPr fontId="35" type="noConversion"/>
  </si>
  <si>
    <t>Quality of water body in Qionghai Lake</t>
    <phoneticPr fontId="35" type="noConversion"/>
  </si>
  <si>
    <t>Alien invasive species</t>
    <phoneticPr fontId="35" type="noConversion"/>
  </si>
  <si>
    <t>Alien invasive species</t>
    <phoneticPr fontId="35" type="noConversion"/>
  </si>
  <si>
    <t>Water pollution in Baihetan Wetland NP</t>
    <phoneticPr fontId="35" type="noConversion"/>
  </si>
  <si>
    <t>Sichuan Forestry Department/Conservation International China</t>
    <phoneticPr fontId="35" type="noConversion"/>
  </si>
  <si>
    <t>National Wetland Park</t>
    <phoneticPr fontId="35" type="noConversion"/>
  </si>
  <si>
    <t>Longqing Fan/Wetland Park staff</t>
    <phoneticPr fontId="35" type="noConversion"/>
  </si>
  <si>
    <t>Sichuan Qionghai wetland Park</t>
    <phoneticPr fontId="35" type="noConversion"/>
  </si>
  <si>
    <t>Sichuan Qionghai Wetland Park</t>
    <phoneticPr fontId="35" type="noConversion"/>
  </si>
  <si>
    <t>The center is not independent entity in 2016. 4 staff salaries were paid by Xichang Forestry Bureau. It is dificult to calculate operational cost of the center.</t>
    <phoneticPr fontId="35" type="noConversion"/>
  </si>
  <si>
    <t>There are three entities involving in the management of Qionghai Wetland Park. They are respectively Xichang State Investment Company, Xichang Lu Mountain and Qionghai Lake Scenic Spot Management Bureau and Xichuan Qionghai Wetland Park Protection Center. The latter is under Xichang Municipal Forestry Bureau.</t>
    <phoneticPr fontId="35" type="noConversion"/>
  </si>
  <si>
    <t>The investments included infrastructure construction and restoration of wetland parks and excluded the operational expenditure of wetland park.</t>
    <phoneticPr fontId="35" type="noConversion"/>
  </si>
  <si>
    <t>1,6</t>
    <phoneticPr fontId="35" type="noConversion"/>
  </si>
  <si>
    <t>291 species of birds</t>
    <phoneticPr fontId="35" type="noConversion"/>
  </si>
  <si>
    <t>Indicator 2: Number of species of birds in Qionghai Lake</t>
    <phoneticPr fontId="35" type="noConversion"/>
  </si>
  <si>
    <t>Indicator 3: Population of key species of birds in Qionghai Lake</t>
    <phoneticPr fontId="35" type="noConversion"/>
  </si>
  <si>
    <t>Bird monitoring was conducted in 2016 and 2017. Key species of birds will be selected with park staff and bird experts.</t>
    <phoneticPr fontId="35" type="noConversion"/>
  </si>
  <si>
    <t>TBD</t>
    <phoneticPr fontId="35" type="noConversion"/>
  </si>
  <si>
    <t>Indicator 4: Coverage of  invasive alien species in Qionghai Lake</t>
    <phoneticPr fontId="35" type="noConversion"/>
  </si>
  <si>
    <t>Coverage of  invasive alien species in Qionghai Lake</t>
    <phoneticPr fontId="35" type="noConversion"/>
  </si>
  <si>
    <t>December, 2013</t>
    <phoneticPr fontId="35" type="noConversion"/>
  </si>
  <si>
    <t>Qionghai wetland park was officially approved in 2013.</t>
    <phoneticPr fontId="35" type="noConversion"/>
  </si>
  <si>
    <t>Sate and local regulation for Qionghai wetland conservation are in place.</t>
    <phoneticPr fontId="35" type="noConversion"/>
  </si>
  <si>
    <t xml:space="preserve">Management activities are more tourism oriented. </t>
    <phoneticPr fontId="35" type="noConversion"/>
  </si>
  <si>
    <t>Personnel quota is 7, Now, there are 4 staff.</t>
    <phoneticPr fontId="35" type="noConversion"/>
  </si>
  <si>
    <t>Although Qionghai Wetland park was expanded in the original size, watershed management is not integrated its overall management. The quality of water body has not reached expected target.</t>
    <phoneticPr fontId="35" type="noConversion"/>
  </si>
  <si>
    <t>The boundary of the park has been demarcated.</t>
    <phoneticPr fontId="35" type="noConversion"/>
  </si>
  <si>
    <t>There is no management plan yet. The GEF project is planning to help on this.</t>
    <phoneticPr fontId="35" type="noConversion"/>
  </si>
  <si>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phoneticPr fontId="35" type="noConversion"/>
  </si>
  <si>
    <t>The PMO is not sure this practice to be done since there are three authorities in Qionghai park.</t>
    <phoneticPr fontId="35" type="noConversion"/>
  </si>
  <si>
    <t>Wuhan Aquatic Institute of CAS will be strategic partner with Qionghai wetland park and conduct resource survey in Qionghai Lake.</t>
    <phoneticPr fontId="35" type="noConversion"/>
  </si>
  <si>
    <t>Increase number of staff according to its personnel quota.</t>
    <phoneticPr fontId="35" type="noConversion"/>
  </si>
  <si>
    <t>There is big demend training in wetland protection and management.</t>
    <phoneticPr fontId="35" type="noConversion"/>
  </si>
  <si>
    <t>Most of funds has been used for infrastructure construction and wetland restoration. Need more investment in wetland management. The park protection center is not an independent entity in finance and still be under Xichang Municipal Forestry Bureau.</t>
    <phoneticPr fontId="35" type="noConversion"/>
  </si>
  <si>
    <t>The park protection center is not an independent entity in finance and still be combined with Xichang Municipal Forestry Bureau.</t>
    <phoneticPr fontId="35" type="noConversion"/>
  </si>
  <si>
    <t>There is very limited equipment</t>
    <phoneticPr fontId="35" type="noConversion"/>
  </si>
  <si>
    <t>The park protection center is not an independent entity in finance. The operational budget is only for staff salaries.</t>
    <phoneticPr fontId="35" type="noConversion"/>
  </si>
  <si>
    <t>With GEF and WWF's support, education programme will be designed and conducted in the future.</t>
    <phoneticPr fontId="35" type="noConversion"/>
  </si>
  <si>
    <t>Establishment of the park has considered land use pattern for water sources and bidiversity conservation. As a result, local residents were migrated out of the boundary of the park. However, watershed management strategy is not integrated in the conservation yet.</t>
    <phoneticPr fontId="35" type="noConversion"/>
  </si>
  <si>
    <t>Agriculture pollution is a big threat to the lake. However, watershed management strategy is not integrated in the conservation yet.</t>
    <phoneticPr fontId="35" type="noConversion"/>
  </si>
  <si>
    <t>Restoration of wetland focused on ecological function and process of wetland and less focus on the bird habitat restoration.</t>
    <phoneticPr fontId="35" type="noConversion"/>
  </si>
  <si>
    <t xml:space="preserve">GEF will apply governmental policies and invlove in indigenous people in ecological restoration of degradation. </t>
    <phoneticPr fontId="35" type="noConversion"/>
  </si>
  <si>
    <t>Due to the establishment of the park, local residents lost access to wetland resources. GEF will set up pilot site for local people to use wetland resource via conservation agreement.</t>
    <phoneticPr fontId="35" type="noConversion"/>
  </si>
  <si>
    <t>There is facilities for visitors, but facilities related to environment education is insufficient.</t>
    <phoneticPr fontId="35" type="noConversion"/>
  </si>
  <si>
    <t>There is no clear policies that requires commercial tourism operators to contribute to PA management.</t>
    <phoneticPr fontId="35" type="noConversion"/>
  </si>
  <si>
    <t>Though participatory approach will be conducted watershed management, it is challenge for local communities contribute to management decision.</t>
    <phoneticPr fontId="35" type="noConversion"/>
  </si>
  <si>
    <t>Communicate with animal husbandry companies</t>
    <phoneticPr fontId="35" type="noConversion"/>
  </si>
  <si>
    <t>First assessment was conducted on April 26 and reviewed on 23 Feb. 2018.</t>
    <phoneticPr fontId="35" type="noConversion"/>
  </si>
  <si>
    <t>Operations fund is RMB1,100,000 including salaries.</t>
    <phoneticPr fontId="35" type="noConversion"/>
  </si>
  <si>
    <t>budget is RMB53,000,000 which including staff salaries. Exchange rate is 6.6.</t>
    <phoneticPr fontId="35" type="noConversion"/>
  </si>
  <si>
    <t>Indicator 1:Quality of water body in Xinjin Baihetan Wetland Park</t>
    <phoneticPr fontId="35" type="noConversion"/>
  </si>
  <si>
    <t>Indicator 2: Number of species of birds in Xinjin Baihetan Wetland Park</t>
    <phoneticPr fontId="35" type="noConversion"/>
  </si>
  <si>
    <t>Indicator 3: Population of key species of birds in Xinjin Baihetan Wetland Park</t>
    <phoneticPr fontId="35" type="noConversion"/>
  </si>
  <si>
    <t>Data Sheet 3: Protected Areas Threats</t>
    <phoneticPr fontId="35" type="noConversion"/>
  </si>
  <si>
    <t>Indicator 4:Coverage of invasive alien species in Xinjin Baihetan Wetland Park</t>
    <phoneticPr fontId="35" type="noConversion"/>
  </si>
  <si>
    <t>87 species of birds</t>
    <phoneticPr fontId="35" type="noConversion"/>
  </si>
  <si>
    <t>Quality of water body in Baihetan Wetland Park</t>
    <phoneticPr fontId="35" type="noConversion"/>
  </si>
  <si>
    <t>Coverage of invasive alien species in Baihetan Wetland Park</t>
    <phoneticPr fontId="35" type="noConversion"/>
  </si>
  <si>
    <t>Baihetan wetland park is in pilot and has not been officially approved yet.</t>
    <phoneticPr fontId="35" type="noConversion"/>
  </si>
  <si>
    <t>Except regulation at national level, there is no specific regulation for the park. It is necessary to develop wetland Protection and Mannagement Regulation.</t>
    <phoneticPr fontId="35" type="noConversion"/>
  </si>
  <si>
    <t>There is sufficient staff and but there is no the authority of law enforcement.</t>
    <phoneticPr fontId="35" type="noConversion"/>
  </si>
  <si>
    <t>There is no  clear written objective.</t>
    <phoneticPr fontId="35" type="noConversion"/>
  </si>
  <si>
    <t>The boundary of the park is only on paper and has not been demarcated yet.</t>
    <phoneticPr fontId="35" type="noConversion"/>
  </si>
  <si>
    <t>There is no management plan yet and GEF will help develop a management plan in the future</t>
    <phoneticPr fontId="35" type="noConversion"/>
  </si>
  <si>
    <t xml:space="preserve">The PMO is not sure this practice to be done </t>
    <phoneticPr fontId="35" type="noConversion"/>
  </si>
  <si>
    <t>The park is under infratructure construction. Operational workplan is not in place.</t>
    <phoneticPr fontId="35" type="noConversion"/>
  </si>
  <si>
    <t>Baseline survey was conducted, but need to conduct  biodiversity monitoring regularly.</t>
    <phoneticPr fontId="35" type="noConversion"/>
  </si>
  <si>
    <t>The park will conduct cooperational research with research institutes.</t>
    <phoneticPr fontId="35" type="noConversion"/>
  </si>
  <si>
    <t>The park has not made any natural resource conservation and restoration plan yet.</t>
    <phoneticPr fontId="35" type="noConversion"/>
  </si>
  <si>
    <t>The park has not made any natural resource conservation and restoration plan yet.</t>
    <phoneticPr fontId="35" type="noConversion"/>
  </si>
  <si>
    <t>There were 17 staff against 21 prsonnel quota.</t>
    <phoneticPr fontId="35" type="noConversion"/>
  </si>
  <si>
    <t>Staff are insufficient knowledge and skill in wetland conservation and need knowledge and skill traning.</t>
    <phoneticPr fontId="35" type="noConversion"/>
  </si>
  <si>
    <t>Need more investment in operational budget of wetland park management</t>
    <phoneticPr fontId="35" type="noConversion"/>
  </si>
  <si>
    <t>The budget comes from annual government budget</t>
    <phoneticPr fontId="35" type="noConversion"/>
  </si>
  <si>
    <t>Current budget focuses on infrastructure construction and need more investment in operational budget of wetland park management.</t>
    <phoneticPr fontId="35" type="noConversion"/>
  </si>
  <si>
    <t>The park is under construction, some equipment were purchased, but was not in use.</t>
    <phoneticPr fontId="35" type="noConversion"/>
  </si>
  <si>
    <t>After the park construction, education programme will be designed and conducted regularly.</t>
    <phoneticPr fontId="35" type="noConversion"/>
  </si>
  <si>
    <t>Local residents were migrated out of the park.</t>
    <phoneticPr fontId="35" type="noConversion"/>
  </si>
  <si>
    <t>The local government is negotiating with local residents in compensation for their migration.</t>
    <phoneticPr fontId="35" type="noConversion"/>
  </si>
  <si>
    <t>Visitor facilities are under construction. GEF will help design and conduct their edcuation programme.</t>
    <phoneticPr fontId="35" type="noConversion"/>
  </si>
  <si>
    <t>There is no conmmercial touriam operator and environment education programme will be operated in the future.</t>
    <phoneticPr fontId="35" type="noConversion"/>
  </si>
  <si>
    <t>Water quality monitoring</t>
    <phoneticPr fontId="35" type="noConversion"/>
  </si>
  <si>
    <t>Regularly bird monitoring</t>
    <phoneticPr fontId="35" type="noConversion"/>
  </si>
  <si>
    <t>Specific  invasive alien species survey</t>
    <phoneticPr fontId="3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</si>
</sst>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 #,##0.00_ ;_ * \-#,##0.00_ ;_ * &quot;-&quot;??_ ;_ @_ "/>
    <numFmt numFmtId="165" formatCode="_(* #,##0_);_(* \(#,##0\);_(* &quot;-&quot;??_);_(@_)"/>
    <numFmt numFmtId="166" formatCode="[$-409]mmmm\ d\,\ yyyy;@"/>
    <numFmt numFmtId="167" formatCode="_ * #,##0_ ;_ * \-#,##0_ ;_ * &quot;-&quot;??_ ;_ @_ "/>
    <numFmt numFmtId="168" formatCode="0.0_);[Red]\(0.0\)"/>
    <numFmt numFmtId="169" formatCode="0_);[Red]\(0\)"/>
    <numFmt numFmtId="170" formatCode="0.0"/>
  </numFmts>
  <fonts count="39">
    <font>
      <sz val="11"/>
      <color theme="1"/>
      <name val="Calibri"/>
      <family val="2"/>
    </font>
    <font>
      <sz val="11"/>
      <color rgb="FF3F3F76"/>
      <name val="Calibri"/>
      <family val="2"/>
    </font>
    <font>
      <sz val="10"/>
      <color theme="1"/>
      <name val="Microsoft Sans Serif"/>
      <family val="2"/>
    </font>
    <font>
      <b/>
      <sz val="12"/>
      <color theme="1"/>
      <name val="Microsoft Sans Serif"/>
      <family val="2"/>
    </font>
    <font>
      <b/>
      <sz val="10"/>
      <color theme="1"/>
      <name val="Microsoft Sans Serif"/>
      <family val="2"/>
    </font>
    <font>
      <sz val="10"/>
      <color indexed="8"/>
      <name val="Microsoft Sans Serif"/>
      <family val="2"/>
    </font>
    <font>
      <b/>
      <sz val="10"/>
      <color indexed="8"/>
      <name val="Microsoft Sans Serif"/>
      <family val="2"/>
    </font>
    <font>
      <b/>
      <sz val="12"/>
      <color rgb="FFFF0000"/>
      <name val="Microsoft Sans Serif"/>
      <family val="2"/>
    </font>
    <font>
      <sz val="10"/>
      <color rgb="FF3F3F76"/>
      <name val="Microsoft Sans Serif"/>
      <family val="2"/>
    </font>
    <font>
      <b/>
      <sz val="10"/>
      <color rgb="FF3F3F76"/>
      <name val="Microsoft Sans Serif"/>
      <family val="2"/>
    </font>
    <font>
      <b/>
      <sz val="10"/>
      <color rgb="FFFF0000"/>
      <name val="Microsoft Sans Serif"/>
      <family val="2"/>
    </font>
    <font>
      <sz val="10"/>
      <color rgb="FFFF0000"/>
      <name val="Microsoft Sans Serif"/>
      <family val="2"/>
    </font>
    <font>
      <sz val="10"/>
      <color theme="9" tint="-0.249977111117893"/>
      <name val="Microsoft Sans Serif"/>
      <family val="2"/>
    </font>
    <font>
      <sz val="10"/>
      <name val="Microsoft Sans Serif"/>
      <family val="2"/>
    </font>
    <font>
      <sz val="10"/>
      <color theme="1"/>
      <name val="Calibri"/>
      <family val="2"/>
      <scheme val="minor"/>
    </font>
    <font>
      <sz val="10"/>
      <color rgb="FF3F3F76"/>
      <name val="Calibri"/>
      <family val="2"/>
      <scheme val="minor"/>
    </font>
    <font>
      <sz val="10"/>
      <color rgb="FF00B050"/>
      <name val="Microsoft Sans Serif"/>
      <family val="2"/>
    </font>
    <font>
      <b/>
      <sz val="10"/>
      <color rgb="FF00B050"/>
      <name val="Microsoft Sans Serif"/>
      <family val="2"/>
    </font>
    <font>
      <sz val="11"/>
      <color theme="1"/>
      <name val="Calibri"/>
      <family val="2"/>
    </font>
    <font>
      <b/>
      <sz val="10"/>
      <name val="Microsoft Sans Serif"/>
      <family val="2"/>
    </font>
    <font>
      <b/>
      <sz val="10"/>
      <color rgb="FF92D050"/>
      <name val="Microsoft Sans Serif"/>
      <family val="2"/>
    </font>
    <font>
      <i/>
      <sz val="10"/>
      <color theme="1"/>
      <name val="Microsoft Sans Serif"/>
      <family val="2"/>
    </font>
    <font>
      <b/>
      <sz val="12"/>
      <name val="Microsoft Sans Serif"/>
      <family val="2"/>
    </font>
    <font>
      <b/>
      <i/>
      <sz val="10"/>
      <name val="Microsoft Sans Serif"/>
      <family val="2"/>
    </font>
    <font>
      <i/>
      <sz val="10"/>
      <name val="Microsoft Sans Serif"/>
      <family val="2"/>
    </font>
    <font>
      <sz val="12"/>
      <color theme="1"/>
      <name val="Microsoft Sans Serif"/>
      <family val="2"/>
    </font>
    <font>
      <b/>
      <sz val="11"/>
      <color theme="1"/>
      <name val="Calibri"/>
      <family val="2"/>
    </font>
    <font>
      <sz val="11"/>
      <color theme="1"/>
      <name val="Calibri"/>
      <family val="2"/>
    </font>
    <font>
      <sz val="18"/>
      <color theme="1"/>
      <name val="Microsoft Sans Serif"/>
      <family val="2"/>
    </font>
    <font>
      <b/>
      <i/>
      <sz val="18"/>
      <color theme="1"/>
      <name val="Microsoft Sans Serif"/>
      <family val="2"/>
    </font>
    <font>
      <sz val="18"/>
      <color rgb="FFFF0000"/>
      <name val="Microsoft Sans Serif"/>
      <family val="2"/>
    </font>
    <font>
      <b/>
      <sz val="18"/>
      <color theme="1"/>
      <name val="Microsoft Sans Serif"/>
      <family val="2"/>
    </font>
    <font>
      <sz val="11"/>
      <color theme="1"/>
      <name val="Microsoft Sans Serif"/>
      <family val="2"/>
    </font>
    <font>
      <b/>
      <sz val="20"/>
      <color rgb="FFFF0000"/>
      <name val="Microsoft Sans Serif"/>
      <family val="2"/>
    </font>
    <font>
      <sz val="16"/>
      <color theme="1"/>
      <name val="Microsoft Sans Serif"/>
      <family val="2"/>
    </font>
    <font>
      <sz val="9"/>
      <name val="宋体"/>
      <family val="3"/>
      <charset val="134"/>
    </font>
    <font>
      <sz val="9"/>
      <color indexed="81"/>
      <name val="Tahoma"/>
      <family val="2"/>
    </font>
    <font>
      <b/>
      <sz val="9"/>
      <color indexed="81"/>
      <name val="Tahoma"/>
      <family val="2"/>
    </font>
    <font>
      <sz val="10"/>
      <color rgb="FF3F3F76"/>
      <name val="宋体"/>
      <family val="3"/>
      <charset val="134"/>
    </font>
  </fonts>
  <fills count="7">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FFCC99"/>
        <bgColor indexed="64"/>
      </patternFill>
    </fill>
    <fill>
      <patternFill patternType="solid">
        <fgColor rgb="FF00B0F0"/>
        <bgColor indexed="64"/>
      </patternFill>
    </fill>
  </fills>
  <borders count="38">
    <border>
      <left/>
      <right/>
      <top/>
      <bottom/>
      <diagonal/>
    </border>
    <border>
      <left style="thin">
        <color rgb="FF7F7F7F"/>
      </left>
      <right style="thin">
        <color rgb="FF7F7F7F"/>
      </right>
      <top style="thin">
        <color rgb="FF7F7F7F"/>
      </top>
      <bottom style="thin">
        <color rgb="FF7F7F7F"/>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style="thin">
        <color auto="1"/>
      </left>
      <right style="medium">
        <color auto="1"/>
      </right>
      <top/>
      <bottom style="thin">
        <color auto="1"/>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s>
  <cellStyleXfs count="6">
    <xf numFmtId="0" fontId="0" fillId="0" borderId="0"/>
    <xf numFmtId="0" fontId="1" fillId="2" borderId="1" applyNumberFormat="0" applyAlignment="0" applyProtection="0"/>
    <xf numFmtId="0" fontId="14" fillId="0" borderId="0"/>
    <xf numFmtId="0" fontId="15" fillId="2" borderId="1" applyNumberFormat="0" applyAlignment="0" applyProtection="0"/>
    <xf numFmtId="43" fontId="14" fillId="0" borderId="0" applyFont="0" applyFill="0" applyBorder="0" applyAlignment="0" applyProtection="0"/>
    <xf numFmtId="164" fontId="18" fillId="0" borderId="0" applyFont="0" applyFill="0" applyBorder="0" applyAlignment="0" applyProtection="0">
      <alignment vertical="center"/>
    </xf>
  </cellStyleXfs>
  <cellXfs count="253">
    <xf numFmtId="0" fontId="0" fillId="0" borderId="0" xfId="0"/>
    <xf numFmtId="0" fontId="2" fillId="0" borderId="0" xfId="0" applyFont="1" applyBorder="1" applyProtection="1"/>
    <xf numFmtId="0" fontId="2" fillId="0" borderId="0" xfId="0" applyFont="1" applyFill="1" applyBorder="1" applyProtection="1"/>
    <xf numFmtId="0" fontId="2" fillId="0" borderId="0" xfId="0" applyFont="1" applyBorder="1" applyAlignment="1" applyProtection="1">
      <alignment wrapText="1"/>
    </xf>
    <xf numFmtId="0" fontId="2" fillId="0" borderId="0" xfId="0" applyFont="1" applyBorder="1" applyAlignment="1" applyProtection="1">
      <alignment horizontal="center"/>
    </xf>
    <xf numFmtId="0" fontId="2" fillId="0" borderId="9" xfId="0" applyFont="1" applyBorder="1" applyProtection="1"/>
    <xf numFmtId="0" fontId="2" fillId="0" borderId="8" xfId="0" applyFont="1" applyBorder="1" applyAlignment="1" applyProtection="1">
      <alignment horizontal="right" wrapText="1"/>
    </xf>
    <xf numFmtId="165" fontId="8" fillId="2" borderId="10" xfId="1" applyNumberFormat="1" applyFont="1" applyBorder="1" applyAlignment="1" applyProtection="1">
      <alignment horizontal="center" vertical="center"/>
      <protection locked="0"/>
    </xf>
    <xf numFmtId="165" fontId="8" fillId="2" borderId="11" xfId="1" applyNumberFormat="1" applyFont="1" applyBorder="1" applyAlignment="1" applyProtection="1">
      <alignment horizontal="center" vertical="center"/>
      <protection locked="0"/>
    </xf>
    <xf numFmtId="166" fontId="8" fillId="2" borderId="10" xfId="1" applyNumberFormat="1" applyFont="1" applyBorder="1" applyAlignment="1" applyProtection="1">
      <alignment horizontal="center" vertical="center"/>
      <protection locked="0"/>
    </xf>
    <xf numFmtId="166" fontId="8" fillId="2" borderId="11" xfId="1" applyNumberFormat="1" applyFont="1" applyBorder="1" applyAlignment="1" applyProtection="1">
      <alignment horizontal="center" vertical="center"/>
      <protection locked="0"/>
    </xf>
    <xf numFmtId="0" fontId="2" fillId="0" borderId="8" xfId="0" applyFont="1" applyBorder="1" applyAlignment="1" applyProtection="1">
      <alignment horizontal="right" vertical="center" wrapText="1"/>
    </xf>
    <xf numFmtId="0" fontId="2" fillId="0" borderId="9" xfId="0" applyFont="1" applyFill="1" applyBorder="1" applyAlignment="1" applyProtection="1">
      <alignment wrapText="1"/>
    </xf>
    <xf numFmtId="0" fontId="3" fillId="3" borderId="20" xfId="0" applyFont="1" applyFill="1" applyBorder="1" applyAlignment="1" applyProtection="1">
      <alignment vertical="center" readingOrder="1"/>
    </xf>
    <xf numFmtId="0" fontId="7" fillId="3" borderId="21" xfId="0" applyFont="1" applyFill="1" applyBorder="1" applyAlignment="1" applyProtection="1">
      <alignment vertical="center" readingOrder="1"/>
    </xf>
    <xf numFmtId="0" fontId="3" fillId="3" borderId="22" xfId="0" applyFont="1" applyFill="1" applyBorder="1" applyAlignment="1" applyProtection="1">
      <alignment vertical="center" readingOrder="1"/>
    </xf>
    <xf numFmtId="0" fontId="2" fillId="0" borderId="12" xfId="0" applyFont="1" applyBorder="1" applyAlignment="1" applyProtection="1">
      <alignment horizontal="right" vertical="center" wrapText="1"/>
    </xf>
    <xf numFmtId="0" fontId="2" fillId="0" borderId="0" xfId="0" applyFont="1" applyBorder="1" applyAlignment="1" applyProtection="1">
      <alignment horizontal="right" vertical="center" wrapText="1"/>
    </xf>
    <xf numFmtId="0" fontId="2" fillId="0" borderId="0" xfId="0" applyFont="1" applyBorder="1" applyAlignment="1" applyProtection="1">
      <alignment horizontal="left" vertical="center"/>
    </xf>
    <xf numFmtId="0" fontId="4" fillId="3" borderId="22" xfId="0" applyFont="1" applyFill="1" applyBorder="1" applyAlignment="1" applyProtection="1">
      <alignment horizontal="left" readingOrder="1"/>
    </xf>
    <xf numFmtId="0" fontId="2" fillId="0" borderId="8" xfId="0" applyFont="1" applyBorder="1" applyAlignment="1" applyProtection="1">
      <alignment horizontal="right"/>
    </xf>
    <xf numFmtId="0" fontId="2" fillId="4" borderId="8" xfId="0" applyFont="1" applyFill="1" applyBorder="1" applyAlignment="1" applyProtection="1">
      <alignment horizontal="right"/>
    </xf>
    <xf numFmtId="1" fontId="8" fillId="2" borderId="10" xfId="1" applyNumberFormat="1" applyFont="1" applyBorder="1" applyAlignment="1" applyProtection="1">
      <alignment horizontal="center"/>
      <protection locked="0"/>
    </xf>
    <xf numFmtId="0" fontId="2" fillId="4" borderId="8" xfId="0" applyFont="1" applyFill="1" applyBorder="1" applyAlignment="1" applyProtection="1">
      <alignment horizontal="right" wrapText="1"/>
    </xf>
    <xf numFmtId="1" fontId="8" fillId="0" borderId="0" xfId="1" applyNumberFormat="1" applyFont="1" applyFill="1" applyBorder="1" applyAlignment="1" applyProtection="1">
      <alignment horizontal="center"/>
      <protection locked="0"/>
    </xf>
    <xf numFmtId="0" fontId="4" fillId="3" borderId="6" xfId="0" applyFont="1" applyFill="1" applyBorder="1" applyAlignment="1" applyProtection="1">
      <alignment horizontal="center" vertical="center" wrapText="1"/>
    </xf>
    <xf numFmtId="0" fontId="4" fillId="3" borderId="7" xfId="0" applyFont="1" applyFill="1" applyBorder="1" applyAlignment="1" applyProtection="1">
      <alignment wrapText="1"/>
    </xf>
    <xf numFmtId="0" fontId="2" fillId="0" borderId="9" xfId="0" applyFont="1" applyBorder="1" applyAlignment="1" applyProtection="1">
      <alignment wrapText="1"/>
    </xf>
    <xf numFmtId="0" fontId="8" fillId="2" borderId="13" xfId="1" applyFont="1" applyBorder="1" applyAlignment="1" applyProtection="1">
      <alignment horizontal="center" vertical="center"/>
      <protection locked="0"/>
    </xf>
    <xf numFmtId="0" fontId="2" fillId="0" borderId="15" xfId="0" applyFont="1" applyBorder="1" applyAlignment="1" applyProtection="1">
      <alignment wrapText="1"/>
    </xf>
    <xf numFmtId="0" fontId="2" fillId="0" borderId="0" xfId="0" applyFont="1" applyFill="1" applyBorder="1" applyAlignment="1" applyProtection="1">
      <alignment vertical="top"/>
    </xf>
    <xf numFmtId="0" fontId="16" fillId="0" borderId="0" xfId="0" applyFont="1" applyFill="1" applyBorder="1" applyAlignment="1" applyProtection="1">
      <alignment vertical="top"/>
    </xf>
    <xf numFmtId="0" fontId="20" fillId="0" borderId="0" xfId="0" applyFont="1" applyBorder="1" applyAlignment="1" applyProtection="1">
      <alignment vertical="top" wrapText="1"/>
    </xf>
    <xf numFmtId="0" fontId="4" fillId="3" borderId="30" xfId="0" applyFont="1" applyFill="1" applyBorder="1" applyAlignment="1" applyProtection="1">
      <alignment horizontal="center" wrapText="1"/>
    </xf>
    <xf numFmtId="0" fontId="4" fillId="3" borderId="31" xfId="0" applyFont="1" applyFill="1" applyBorder="1" applyAlignment="1" applyProtection="1"/>
    <xf numFmtId="0" fontId="17" fillId="0" borderId="0" xfId="0" applyFont="1" applyBorder="1" applyProtection="1"/>
    <xf numFmtId="0" fontId="13" fillId="0" borderId="9" xfId="0" applyFont="1" applyBorder="1" applyProtection="1"/>
    <xf numFmtId="0" fontId="2" fillId="0" borderId="9" xfId="0" applyFont="1" applyFill="1" applyBorder="1" applyProtection="1"/>
    <xf numFmtId="0" fontId="2" fillId="0" borderId="15" xfId="0" applyFont="1" applyFill="1" applyBorder="1" applyProtection="1"/>
    <xf numFmtId="0" fontId="2" fillId="0" borderId="8" xfId="0" applyFont="1" applyFill="1" applyBorder="1" applyAlignment="1" applyProtection="1">
      <alignment horizontal="right" wrapText="1"/>
    </xf>
    <xf numFmtId="0" fontId="13" fillId="0" borderId="8" xfId="0" applyFont="1" applyBorder="1" applyAlignment="1" applyProtection="1">
      <alignment horizontal="right" wrapText="1"/>
    </xf>
    <xf numFmtId="0" fontId="2" fillId="4" borderId="0" xfId="0" applyFont="1" applyFill="1" applyBorder="1" applyProtection="1"/>
    <xf numFmtId="0" fontId="23" fillId="4" borderId="8" xfId="0" applyFont="1" applyFill="1" applyBorder="1" applyAlignment="1" applyProtection="1">
      <alignment horizontal="right" vertical="center" wrapText="1"/>
    </xf>
    <xf numFmtId="0" fontId="24" fillId="4" borderId="8" xfId="0" applyFont="1" applyFill="1" applyBorder="1" applyAlignment="1" applyProtection="1">
      <alignment horizontal="right" vertical="center" wrapText="1"/>
    </xf>
    <xf numFmtId="0" fontId="24" fillId="4" borderId="24" xfId="0" applyFont="1" applyFill="1" applyBorder="1" applyAlignment="1" applyProtection="1">
      <alignment horizontal="right" vertical="center" wrapText="1"/>
    </xf>
    <xf numFmtId="0" fontId="19" fillId="4" borderId="5" xfId="0" applyFont="1" applyFill="1" applyBorder="1" applyAlignment="1" applyProtection="1">
      <alignment horizontal="right" vertical="center" wrapText="1"/>
    </xf>
    <xf numFmtId="0" fontId="13" fillId="4" borderId="8" xfId="0" applyFont="1" applyFill="1" applyBorder="1" applyAlignment="1" applyProtection="1">
      <alignment horizontal="right" vertical="center" wrapText="1"/>
    </xf>
    <xf numFmtId="0" fontId="13" fillId="4" borderId="12" xfId="0" applyFont="1" applyFill="1" applyBorder="1" applyAlignment="1" applyProtection="1">
      <alignment horizontal="right" vertical="center" wrapText="1"/>
    </xf>
    <xf numFmtId="0" fontId="13" fillId="5" borderId="7" xfId="0" applyFont="1" applyFill="1" applyBorder="1" applyAlignment="1" applyProtection="1">
      <alignment wrapText="1"/>
    </xf>
    <xf numFmtId="0" fontId="13" fillId="5" borderId="9" xfId="0" applyFont="1" applyFill="1" applyBorder="1" applyAlignment="1" applyProtection="1">
      <alignment vertical="top" wrapText="1"/>
    </xf>
    <xf numFmtId="0" fontId="13" fillId="5" borderId="15" xfId="0" applyFont="1" applyFill="1" applyBorder="1" applyAlignment="1" applyProtection="1">
      <alignment vertical="top" wrapText="1"/>
    </xf>
    <xf numFmtId="0" fontId="17" fillId="0" borderId="0" xfId="0" applyFont="1" applyFill="1" applyBorder="1" applyAlignment="1" applyProtection="1">
      <alignment vertical="top" wrapText="1"/>
    </xf>
    <xf numFmtId="0" fontId="17" fillId="0" borderId="0" xfId="0" applyFont="1" applyFill="1" applyBorder="1" applyAlignment="1" applyProtection="1">
      <alignment horizontal="left" vertical="top" wrapText="1"/>
    </xf>
    <xf numFmtId="0" fontId="2" fillId="0" borderId="0" xfId="0" applyFont="1" applyFill="1" applyBorder="1" applyAlignment="1" applyProtection="1"/>
    <xf numFmtId="0" fontId="11" fillId="0" borderId="0" xfId="0" applyFont="1" applyFill="1" applyBorder="1" applyAlignment="1" applyProtection="1">
      <alignment vertical="top" wrapText="1"/>
    </xf>
    <xf numFmtId="0" fontId="10" fillId="0" borderId="0" xfId="0" applyFont="1" applyFill="1" applyBorder="1" applyAlignment="1" applyProtection="1">
      <alignment vertical="top"/>
    </xf>
    <xf numFmtId="1" fontId="8" fillId="5" borderId="10" xfId="1" applyNumberFormat="1" applyFont="1" applyFill="1" applyBorder="1" applyAlignment="1" applyProtection="1">
      <alignment horizontal="center"/>
      <protection locked="0"/>
    </xf>
    <xf numFmtId="0" fontId="8" fillId="5" borderId="10" xfId="1" applyNumberFormat="1" applyFont="1" applyFill="1" applyBorder="1" applyAlignment="1" applyProtection="1">
      <alignment horizontal="center" vertical="center"/>
      <protection locked="0"/>
    </xf>
    <xf numFmtId="0" fontId="8" fillId="5" borderId="13" xfId="1" applyFont="1" applyFill="1" applyBorder="1" applyAlignment="1" applyProtection="1">
      <alignment horizontal="center" vertical="center"/>
      <protection locked="0"/>
    </xf>
    <xf numFmtId="0" fontId="2" fillId="0" borderId="8" xfId="0" applyFont="1" applyFill="1" applyBorder="1" applyAlignment="1" applyProtection="1">
      <alignment horizontal="right"/>
    </xf>
    <xf numFmtId="0" fontId="2" fillId="0" borderId="12" xfId="0" applyFont="1" applyFill="1" applyBorder="1" applyAlignment="1" applyProtection="1">
      <alignment horizontal="right"/>
    </xf>
    <xf numFmtId="0" fontId="11" fillId="0" borderId="0" xfId="0" applyFont="1" applyBorder="1" applyAlignment="1" applyProtection="1">
      <alignment wrapText="1"/>
    </xf>
    <xf numFmtId="0" fontId="12" fillId="5" borderId="10" xfId="0" applyFont="1" applyFill="1" applyBorder="1" applyProtection="1"/>
    <xf numFmtId="1" fontId="8" fillId="5" borderId="13" xfId="1" applyNumberFormat="1" applyFont="1" applyFill="1" applyBorder="1" applyAlignment="1" applyProtection="1">
      <alignment horizontal="center"/>
      <protection locked="0"/>
    </xf>
    <xf numFmtId="0" fontId="11" fillId="0" borderId="0" xfId="0" applyFont="1" applyBorder="1" applyAlignment="1" applyProtection="1">
      <alignment vertical="top" wrapText="1"/>
    </xf>
    <xf numFmtId="0" fontId="11" fillId="0" borderId="0" xfId="0" applyFont="1" applyBorder="1" applyAlignment="1" applyProtection="1">
      <alignment horizontal="left" vertical="top" wrapText="1"/>
    </xf>
    <xf numFmtId="0" fontId="8" fillId="2" borderId="10" xfId="1" applyNumberFormat="1" applyFont="1" applyBorder="1" applyAlignment="1" applyProtection="1">
      <alignment horizontal="center" wrapText="1"/>
      <protection locked="0"/>
    </xf>
    <xf numFmtId="0" fontId="8" fillId="2" borderId="10" xfId="1" applyNumberFormat="1" applyFont="1" applyBorder="1" applyAlignment="1" applyProtection="1">
      <alignment horizontal="center" vertical="center" wrapText="1"/>
      <protection locked="0"/>
    </xf>
    <xf numFmtId="1" fontId="8" fillId="2" borderId="10" xfId="1" applyNumberFormat="1" applyFont="1" applyBorder="1" applyAlignment="1" applyProtection="1">
      <alignment horizontal="center" wrapText="1"/>
      <protection locked="0"/>
    </xf>
    <xf numFmtId="1" fontId="8" fillId="5" borderId="10" xfId="1" applyNumberFormat="1" applyFont="1" applyFill="1" applyBorder="1" applyAlignment="1" applyProtection="1">
      <alignment horizontal="center" wrapText="1"/>
      <protection locked="0"/>
    </xf>
    <xf numFmtId="0" fontId="8" fillId="2" borderId="13" xfId="1" applyFont="1" applyBorder="1" applyAlignment="1" applyProtection="1">
      <alignment horizontal="center" vertical="center" wrapText="1"/>
      <protection locked="0"/>
    </xf>
    <xf numFmtId="0" fontId="8" fillId="2" borderId="10" xfId="1" applyFont="1" applyBorder="1" applyAlignment="1" applyProtection="1">
      <alignment horizontal="center" wrapText="1"/>
      <protection locked="0"/>
    </xf>
    <xf numFmtId="166" fontId="8" fillId="2" borderId="10" xfId="1" applyNumberFormat="1" applyFont="1" applyBorder="1" applyAlignment="1" applyProtection="1">
      <alignment horizontal="center" vertical="center" wrapText="1"/>
      <protection locked="0"/>
    </xf>
    <xf numFmtId="165" fontId="8" fillId="2" borderId="10" xfId="1" applyNumberFormat="1" applyFont="1" applyBorder="1" applyAlignment="1" applyProtection="1">
      <alignment horizontal="center" vertical="center" wrapText="1"/>
      <protection locked="0"/>
    </xf>
    <xf numFmtId="0" fontId="2" fillId="0" borderId="9" xfId="0" applyFont="1" applyBorder="1" applyAlignment="1" applyProtection="1"/>
    <xf numFmtId="0" fontId="11" fillId="0" borderId="0" xfId="0" applyFont="1" applyFill="1" applyBorder="1" applyProtection="1"/>
    <xf numFmtId="0" fontId="13" fillId="5" borderId="25" xfId="0" applyFont="1" applyFill="1" applyBorder="1" applyAlignment="1" applyProtection="1">
      <alignment vertical="top" wrapText="1"/>
    </xf>
    <xf numFmtId="0" fontId="11" fillId="0" borderId="0" xfId="0" applyFont="1" applyFill="1" applyBorder="1" applyAlignment="1" applyProtection="1">
      <alignment horizontal="left" vertical="top" wrapText="1"/>
    </xf>
    <xf numFmtId="0" fontId="2" fillId="0" borderId="0" xfId="0" applyFont="1" applyFill="1" applyBorder="1" applyAlignment="1" applyProtection="1">
      <alignment horizontal="right" vertical="center" wrapText="1"/>
    </xf>
    <xf numFmtId="165" fontId="8" fillId="0" borderId="0" xfId="1" applyNumberFormat="1" applyFont="1" applyFill="1" applyBorder="1" applyAlignment="1" applyProtection="1">
      <alignment horizontal="center" vertical="center"/>
      <protection locked="0"/>
    </xf>
    <xf numFmtId="165" fontId="11" fillId="0" borderId="0" xfId="1" applyNumberFormat="1" applyFont="1" applyFill="1" applyBorder="1" applyAlignment="1" applyProtection="1">
      <alignment horizontal="center" vertical="center"/>
      <protection locked="0"/>
    </xf>
    <xf numFmtId="0" fontId="13" fillId="0" borderId="0" xfId="0" applyFont="1" applyFill="1" applyBorder="1" applyAlignment="1">
      <alignment wrapText="1"/>
    </xf>
    <xf numFmtId="0" fontId="26" fillId="0" borderId="0" xfId="0" applyFont="1"/>
    <xf numFmtId="0" fontId="27" fillId="0" borderId="0" xfId="0" applyFont="1"/>
    <xf numFmtId="0" fontId="27" fillId="0" borderId="0" xfId="0" applyFont="1" applyBorder="1" applyProtection="1"/>
    <xf numFmtId="0" fontId="13" fillId="2" borderId="10" xfId="1" applyNumberFormat="1" applyFont="1" applyBorder="1" applyAlignment="1" applyProtection="1">
      <alignment horizontal="center" vertical="center"/>
      <protection locked="0"/>
    </xf>
    <xf numFmtId="0" fontId="13" fillId="2" borderId="11" xfId="1" applyNumberFormat="1" applyFont="1" applyBorder="1" applyAlignment="1" applyProtection="1">
      <alignment horizontal="center" vertical="center"/>
      <protection locked="0"/>
    </xf>
    <xf numFmtId="0" fontId="13" fillId="0" borderId="9" xfId="0" applyNumberFormat="1" applyFont="1" applyBorder="1" applyAlignment="1" applyProtection="1">
      <alignment horizontal="left" vertical="center" wrapText="1"/>
    </xf>
    <xf numFmtId="0" fontId="13" fillId="5" borderId="10" xfId="1" applyNumberFormat="1" applyFont="1" applyFill="1" applyBorder="1" applyAlignment="1" applyProtection="1">
      <alignment horizontal="center" vertical="center"/>
      <protection locked="0"/>
    </xf>
    <xf numFmtId="0" fontId="13" fillId="5" borderId="11" xfId="1" applyNumberFormat="1" applyFont="1" applyFill="1" applyBorder="1" applyAlignment="1" applyProtection="1">
      <alignment horizontal="center" vertical="center"/>
      <protection locked="0"/>
    </xf>
    <xf numFmtId="0" fontId="28" fillId="0" borderId="0" xfId="0" applyFont="1" applyBorder="1" applyProtection="1"/>
    <xf numFmtId="0" fontId="30" fillId="0" borderId="0" xfId="0" applyFont="1" applyBorder="1" applyAlignment="1" applyProtection="1">
      <alignment wrapText="1"/>
    </xf>
    <xf numFmtId="0" fontId="28" fillId="6" borderId="0" xfId="0" applyFont="1" applyFill="1" applyBorder="1" applyAlignment="1" applyProtection="1">
      <alignment horizontal="center"/>
    </xf>
    <xf numFmtId="0" fontId="28" fillId="4" borderId="0" xfId="0" applyFont="1" applyFill="1" applyBorder="1" applyAlignment="1" applyProtection="1">
      <alignment horizontal="center" vertical="top"/>
    </xf>
    <xf numFmtId="0" fontId="28" fillId="4" borderId="0" xfId="0" applyFont="1" applyFill="1" applyBorder="1" applyAlignment="1" applyProtection="1">
      <alignment horizontal="center"/>
    </xf>
    <xf numFmtId="0" fontId="2" fillId="0" borderId="0" xfId="0" applyFont="1" applyFill="1" applyBorder="1" applyAlignment="1" applyProtection="1">
      <alignment vertical="top" wrapText="1"/>
    </xf>
    <xf numFmtId="0" fontId="2" fillId="0" borderId="0" xfId="0" applyFont="1" applyFill="1" applyBorder="1" applyAlignment="1" applyProtection="1">
      <alignment wrapText="1"/>
    </xf>
    <xf numFmtId="0" fontId="11" fillId="0" borderId="0" xfId="0" applyFont="1" applyFill="1" applyBorder="1" applyAlignment="1">
      <alignment vertical="top" wrapText="1"/>
    </xf>
    <xf numFmtId="0" fontId="33" fillId="4" borderId="0" xfId="0" applyFont="1" applyFill="1" applyBorder="1" applyAlignment="1" applyProtection="1">
      <alignment vertical="center"/>
    </xf>
    <xf numFmtId="0" fontId="2" fillId="0" borderId="8" xfId="0" applyFont="1" applyFill="1" applyBorder="1" applyAlignment="1" applyProtection="1">
      <alignment horizontal="right"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left" vertical="center"/>
    </xf>
    <xf numFmtId="0" fontId="2" fillId="5" borderId="10" xfId="0" applyFont="1" applyFill="1" applyBorder="1" applyAlignment="1" applyProtection="1">
      <alignment horizontal="left" vertical="top"/>
    </xf>
    <xf numFmtId="0" fontId="4" fillId="3" borderId="8" xfId="0" applyFont="1" applyFill="1" applyBorder="1" applyAlignment="1" applyProtection="1">
      <alignment horizontal="center" vertical="center" wrapText="1"/>
    </xf>
    <xf numFmtId="0" fontId="19" fillId="3" borderId="8" xfId="0" applyFont="1" applyFill="1" applyBorder="1" applyAlignment="1" applyProtection="1">
      <alignment horizontal="center" vertical="center" wrapText="1"/>
    </xf>
    <xf numFmtId="0" fontId="19" fillId="3" borderId="10" xfId="0" applyFont="1" applyFill="1" applyBorder="1" applyAlignment="1" applyProtection="1">
      <alignment horizontal="center" vertical="center" readingOrder="1"/>
    </xf>
    <xf numFmtId="0" fontId="21" fillId="5" borderId="10" xfId="0" applyFont="1" applyFill="1" applyBorder="1" applyAlignment="1" applyProtection="1">
      <alignment horizontal="left" vertical="center"/>
    </xf>
    <xf numFmtId="0" fontId="13" fillId="0" borderId="9" xfId="0" applyNumberFormat="1" applyFont="1" applyBorder="1" applyAlignment="1" applyProtection="1">
      <alignment horizontal="left" vertical="top" wrapText="1"/>
    </xf>
    <xf numFmtId="0" fontId="13" fillId="0" borderId="9" xfId="0" applyNumberFormat="1" applyFont="1" applyBorder="1" applyAlignment="1" applyProtection="1">
      <alignment horizontal="left" wrapText="1"/>
    </xf>
    <xf numFmtId="0" fontId="13" fillId="4" borderId="9" xfId="0" applyNumberFormat="1" applyFont="1" applyFill="1" applyBorder="1" applyAlignment="1">
      <alignment vertical="top" wrapText="1"/>
    </xf>
    <xf numFmtId="0" fontId="24" fillId="5" borderId="8" xfId="0" applyFont="1" applyFill="1" applyBorder="1" applyAlignment="1" applyProtection="1">
      <alignment horizontal="left" vertical="center" wrapText="1"/>
    </xf>
    <xf numFmtId="0" fontId="19" fillId="5" borderId="8" xfId="0" applyFont="1" applyFill="1" applyBorder="1" applyAlignment="1" applyProtection="1">
      <alignment horizontal="left" vertical="center" wrapText="1"/>
    </xf>
    <xf numFmtId="0" fontId="19" fillId="5" borderId="12" xfId="0" applyFont="1" applyFill="1" applyBorder="1" applyAlignment="1" applyProtection="1">
      <alignment horizontal="left" vertical="center" wrapText="1"/>
    </xf>
    <xf numFmtId="0" fontId="4" fillId="3" borderId="8" xfId="0" applyFont="1" applyFill="1" applyBorder="1" applyAlignment="1" applyProtection="1">
      <alignment horizontal="center" vertical="center" readingOrder="1"/>
    </xf>
    <xf numFmtId="0" fontId="32" fillId="0" borderId="0" xfId="0" applyFont="1" applyFill="1"/>
    <xf numFmtId="0" fontId="34" fillId="0" borderId="0" xfId="0" applyFont="1" applyFill="1"/>
    <xf numFmtId="0" fontId="2" fillId="0" borderId="8" xfId="0" applyFont="1" applyBorder="1" applyAlignment="1" applyProtection="1">
      <alignment horizontal="right" vertical="top"/>
    </xf>
    <xf numFmtId="0" fontId="4" fillId="3" borderId="9" xfId="0" applyFont="1" applyFill="1" applyBorder="1" applyAlignment="1" applyProtection="1">
      <alignment horizontal="center" vertical="center" readingOrder="1"/>
    </xf>
    <xf numFmtId="0" fontId="19" fillId="3" borderId="5" xfId="0" applyFont="1" applyFill="1" applyBorder="1" applyAlignment="1" applyProtection="1">
      <alignment vertical="center" wrapText="1"/>
    </xf>
    <xf numFmtId="0" fontId="4" fillId="3" borderId="20" xfId="0" applyFont="1" applyFill="1" applyBorder="1" applyAlignment="1" applyProtection="1">
      <alignment horizontal="left" vertical="center" readingOrder="1"/>
    </xf>
    <xf numFmtId="0" fontId="4" fillId="3" borderId="29" xfId="0" applyFont="1" applyFill="1" applyBorder="1" applyAlignment="1" applyProtection="1">
      <alignment vertical="center" wrapText="1"/>
    </xf>
    <xf numFmtId="0" fontId="2" fillId="4" borderId="12" xfId="0" applyFont="1" applyFill="1" applyBorder="1" applyAlignment="1" applyProtection="1">
      <alignment horizontal="right" wrapText="1"/>
    </xf>
    <xf numFmtId="0" fontId="8" fillId="2" borderId="13" xfId="1" applyNumberFormat="1" applyFont="1" applyBorder="1" applyAlignment="1" applyProtection="1">
      <alignment horizontal="center" vertical="center" wrapText="1"/>
      <protection locked="0"/>
    </xf>
    <xf numFmtId="0" fontId="2" fillId="0" borderId="15" xfId="0" applyFont="1" applyBorder="1" applyProtection="1"/>
    <xf numFmtId="0" fontId="19" fillId="3" borderId="9" xfId="0" applyFont="1" applyFill="1" applyBorder="1" applyAlignment="1" applyProtection="1">
      <alignment horizontal="center" wrapText="1"/>
    </xf>
    <xf numFmtId="0" fontId="4" fillId="3" borderId="8" xfId="0" applyFont="1" applyFill="1" applyBorder="1" applyAlignment="1">
      <alignment horizontal="center" vertical="center"/>
    </xf>
    <xf numFmtId="0" fontId="4" fillId="3" borderId="9" xfId="0" applyFont="1" applyFill="1" applyBorder="1" applyAlignment="1">
      <alignment vertical="center"/>
    </xf>
    <xf numFmtId="0" fontId="21" fillId="5" borderId="8" xfId="0" applyFont="1" applyFill="1" applyBorder="1" applyAlignment="1" applyProtection="1">
      <alignment horizontal="left" vertical="top" wrapText="1"/>
    </xf>
    <xf numFmtId="0" fontId="21" fillId="5" borderId="9" xfId="0" applyFont="1" applyFill="1" applyBorder="1" applyAlignment="1" applyProtection="1">
      <alignment horizontal="left" vertical="center"/>
    </xf>
    <xf numFmtId="0" fontId="4" fillId="5" borderId="8" xfId="0" applyFont="1" applyFill="1" applyBorder="1" applyAlignment="1" applyProtection="1">
      <alignment horizontal="left" vertical="top" wrapText="1"/>
    </xf>
    <xf numFmtId="0" fontId="2" fillId="5" borderId="9" xfId="0" applyFont="1" applyFill="1" applyBorder="1" applyAlignment="1" applyProtection="1">
      <alignment horizontal="left" vertical="top"/>
    </xf>
    <xf numFmtId="0" fontId="4" fillId="5" borderId="12" xfId="0" applyFont="1" applyFill="1" applyBorder="1" applyAlignment="1" applyProtection="1">
      <alignment horizontal="left" vertical="top" wrapText="1"/>
    </xf>
    <xf numFmtId="0" fontId="2" fillId="5" borderId="13" xfId="0" applyFont="1" applyFill="1" applyBorder="1" applyAlignment="1" applyProtection="1">
      <alignment horizontal="left" vertical="top"/>
    </xf>
    <xf numFmtId="0" fontId="2" fillId="5" borderId="15" xfId="0" applyFont="1" applyFill="1" applyBorder="1" applyAlignment="1" applyProtection="1">
      <alignment horizontal="left" vertical="top"/>
    </xf>
    <xf numFmtId="165" fontId="8" fillId="5" borderId="13" xfId="1" applyNumberFormat="1" applyFont="1" applyFill="1" applyBorder="1" applyAlignment="1" applyProtection="1">
      <alignment horizontal="center" vertical="center"/>
      <protection locked="0"/>
    </xf>
    <xf numFmtId="165" fontId="8" fillId="2" borderId="14" xfId="1" applyNumberFormat="1" applyFont="1" applyBorder="1" applyAlignment="1" applyProtection="1">
      <alignment horizontal="center" vertical="center"/>
      <protection locked="0"/>
    </xf>
    <xf numFmtId="0" fontId="2" fillId="0" borderId="15" xfId="0" applyFont="1" applyFill="1" applyBorder="1" applyAlignment="1" applyProtection="1">
      <alignment vertical="center" wrapText="1"/>
    </xf>
    <xf numFmtId="0" fontId="3" fillId="4" borderId="12" xfId="0" applyFont="1" applyFill="1" applyBorder="1" applyAlignment="1" applyProtection="1">
      <alignment horizontal="right" vertical="center" wrapText="1"/>
    </xf>
    <xf numFmtId="1" fontId="9" fillId="5" borderId="13" xfId="1" applyNumberFormat="1" applyFont="1" applyFill="1" applyBorder="1" applyAlignment="1" applyProtection="1">
      <alignment horizontal="center" vertical="center"/>
      <protection locked="0"/>
    </xf>
    <xf numFmtId="0" fontId="19" fillId="5" borderId="15" xfId="0" applyFont="1" applyFill="1" applyBorder="1" applyAlignment="1">
      <alignment vertical="top" wrapText="1"/>
    </xf>
    <xf numFmtId="0" fontId="13" fillId="4" borderId="33" xfId="0" applyFont="1" applyFill="1" applyBorder="1" applyAlignment="1" applyProtection="1">
      <alignment horizontal="left" vertical="top" wrapText="1"/>
    </xf>
    <xf numFmtId="0" fontId="13" fillId="4" borderId="19" xfId="0" applyFont="1" applyFill="1" applyBorder="1" applyAlignment="1" applyProtection="1">
      <alignment horizontal="left" vertical="top" wrapText="1"/>
    </xf>
    <xf numFmtId="0" fontId="13" fillId="4" borderId="23" xfId="0" applyFont="1" applyFill="1" applyBorder="1" applyAlignment="1" applyProtection="1">
      <alignment horizontal="left" vertical="top" wrapText="1"/>
    </xf>
    <xf numFmtId="0" fontId="2" fillId="0" borderId="32" xfId="0" applyFont="1" applyBorder="1" applyAlignment="1" applyProtection="1">
      <alignment horizontal="right" vertical="center" wrapText="1"/>
    </xf>
    <xf numFmtId="0" fontId="2" fillId="0" borderId="35" xfId="0" applyFont="1" applyBorder="1" applyAlignment="1" applyProtection="1">
      <alignment wrapText="1"/>
    </xf>
    <xf numFmtId="165" fontId="8" fillId="2" borderId="10" xfId="1" applyNumberFormat="1" applyFont="1" applyBorder="1" applyAlignment="1" applyProtection="1">
      <alignment horizontal="left" vertical="center"/>
      <protection locked="0"/>
    </xf>
    <xf numFmtId="167" fontId="8" fillId="2" borderId="10" xfId="5" applyNumberFormat="1" applyFont="1" applyFill="1" applyBorder="1" applyAlignment="1" applyProtection="1">
      <alignment horizontal="center" vertical="center"/>
      <protection locked="0"/>
    </xf>
    <xf numFmtId="167" fontId="8" fillId="2" borderId="10" xfId="5" applyNumberFormat="1" applyFont="1" applyFill="1" applyBorder="1" applyAlignment="1" applyProtection="1">
      <alignment horizontal="center" vertical="center" wrapText="1"/>
      <protection locked="0"/>
    </xf>
    <xf numFmtId="165" fontId="8" fillId="2" borderId="11" xfId="1" applyNumberFormat="1" applyFont="1" applyBorder="1" applyAlignment="1" applyProtection="1">
      <alignment horizontal="center" vertical="center" wrapText="1"/>
      <protection locked="0"/>
    </xf>
    <xf numFmtId="168" fontId="8" fillId="2" borderId="10" xfId="1" applyNumberFormat="1" applyFont="1" applyBorder="1" applyAlignment="1" applyProtection="1">
      <alignment horizontal="center" vertical="center"/>
      <protection locked="0"/>
    </xf>
    <xf numFmtId="169" fontId="8" fillId="2" borderId="10" xfId="1" applyNumberFormat="1" applyFont="1" applyBorder="1" applyAlignment="1" applyProtection="1">
      <alignment horizontal="center" vertical="center"/>
      <protection locked="0"/>
    </xf>
    <xf numFmtId="3" fontId="12" fillId="5" borderId="10" xfId="0" applyNumberFormat="1" applyFont="1" applyFill="1" applyBorder="1" applyProtection="1"/>
    <xf numFmtId="0" fontId="2" fillId="0" borderId="9" xfId="0" applyFont="1" applyBorder="1" applyAlignment="1" applyProtection="1">
      <alignment vertical="top"/>
    </xf>
    <xf numFmtId="0" fontId="2" fillId="5" borderId="9" xfId="0" applyFont="1" applyFill="1" applyBorder="1" applyAlignment="1" applyProtection="1">
      <alignment horizontal="left" vertical="top" wrapText="1"/>
    </xf>
    <xf numFmtId="43" fontId="8" fillId="2" borderId="10" xfId="1" applyNumberFormat="1" applyFont="1" applyBorder="1" applyAlignment="1" applyProtection="1">
      <alignment horizontal="left" vertical="center" indent="5"/>
      <protection locked="0"/>
    </xf>
    <xf numFmtId="170" fontId="8" fillId="2" borderId="10" xfId="1" applyNumberFormat="1" applyFont="1" applyBorder="1" applyAlignment="1" applyProtection="1">
      <alignment horizontal="center" wrapText="1"/>
      <protection locked="0"/>
    </xf>
    <xf numFmtId="2" fontId="8" fillId="5" borderId="10" xfId="1" applyNumberFormat="1" applyFont="1" applyFill="1" applyBorder="1" applyAlignment="1" applyProtection="1">
      <alignment horizontal="center"/>
      <protection locked="0"/>
    </xf>
    <xf numFmtId="0" fontId="4" fillId="3" borderId="16" xfId="0" applyFont="1" applyFill="1" applyBorder="1" applyAlignment="1" applyProtection="1">
      <alignment horizontal="left"/>
    </xf>
    <xf numFmtId="0" fontId="4" fillId="3" borderId="17" xfId="0" applyFont="1" applyFill="1" applyBorder="1" applyAlignment="1" applyProtection="1">
      <alignment horizontal="left"/>
    </xf>
    <xf numFmtId="0" fontId="4" fillId="3" borderId="18" xfId="0" applyFont="1" applyFill="1" applyBorder="1" applyAlignment="1" applyProtection="1">
      <alignment horizontal="left"/>
    </xf>
    <xf numFmtId="0" fontId="31" fillId="6" borderId="20" xfId="0" applyFont="1" applyFill="1" applyBorder="1" applyAlignment="1" applyProtection="1">
      <alignment horizontal="center" vertical="center"/>
    </xf>
    <xf numFmtId="0" fontId="31" fillId="6" borderId="21" xfId="0" applyFont="1" applyFill="1" applyBorder="1" applyAlignment="1" applyProtection="1">
      <alignment horizontal="center" vertical="center"/>
    </xf>
    <xf numFmtId="0" fontId="31" fillId="6" borderId="22" xfId="0" applyFont="1" applyFill="1" applyBorder="1" applyAlignment="1" applyProtection="1">
      <alignment horizontal="center" vertical="center"/>
    </xf>
    <xf numFmtId="0" fontId="31" fillId="6" borderId="32" xfId="0" applyFont="1" applyFill="1" applyBorder="1" applyAlignment="1" applyProtection="1">
      <alignment horizontal="center" vertical="center"/>
    </xf>
    <xf numFmtId="0" fontId="31" fillId="6" borderId="0" xfId="0" applyFont="1" applyFill="1" applyBorder="1" applyAlignment="1" applyProtection="1">
      <alignment horizontal="center" vertical="center"/>
    </xf>
    <xf numFmtId="0" fontId="31" fillId="6" borderId="35" xfId="0" applyFont="1" applyFill="1" applyBorder="1" applyAlignment="1" applyProtection="1">
      <alignment horizontal="center" vertical="center"/>
    </xf>
    <xf numFmtId="0" fontId="11" fillId="0" borderId="32" xfId="0" applyFont="1" applyBorder="1" applyAlignment="1" applyProtection="1">
      <alignment horizontal="left" vertical="top" wrapText="1"/>
    </xf>
    <xf numFmtId="0" fontId="29" fillId="6" borderId="2" xfId="0" applyFont="1" applyFill="1" applyBorder="1" applyAlignment="1" applyProtection="1">
      <alignment horizontal="center" vertical="center" wrapText="1"/>
    </xf>
    <xf numFmtId="0" fontId="29" fillId="6" borderId="3" xfId="0" applyFont="1" applyFill="1" applyBorder="1" applyAlignment="1" applyProtection="1">
      <alignment horizontal="center" vertical="center" wrapText="1"/>
    </xf>
    <xf numFmtId="0" fontId="29" fillId="6" borderId="4" xfId="0" applyFont="1" applyFill="1" applyBorder="1" applyAlignment="1" applyProtection="1">
      <alignment horizontal="center" vertical="center" wrapText="1"/>
    </xf>
    <xf numFmtId="0" fontId="3" fillId="6" borderId="20" xfId="0" applyFont="1" applyFill="1" applyBorder="1" applyAlignment="1" applyProtection="1">
      <alignment horizontal="center" vertical="center" wrapText="1"/>
    </xf>
    <xf numFmtId="0" fontId="3" fillId="6" borderId="21" xfId="0" applyFont="1" applyFill="1" applyBorder="1" applyAlignment="1" applyProtection="1">
      <alignment horizontal="center" vertical="center" wrapText="1"/>
    </xf>
    <xf numFmtId="0" fontId="3" fillId="6" borderId="22" xfId="0" applyFont="1" applyFill="1" applyBorder="1" applyAlignment="1" applyProtection="1">
      <alignment horizontal="center" vertical="center" wrapText="1"/>
    </xf>
    <xf numFmtId="0" fontId="3" fillId="6" borderId="36" xfId="0" applyFont="1" applyFill="1" applyBorder="1" applyAlignment="1" applyProtection="1">
      <alignment horizontal="center" vertical="center" wrapText="1"/>
    </xf>
    <xf numFmtId="0" fontId="3" fillId="6" borderId="26" xfId="0" applyFont="1" applyFill="1" applyBorder="1" applyAlignment="1" applyProtection="1">
      <alignment horizontal="center" vertical="center" wrapText="1"/>
    </xf>
    <xf numFmtId="0" fontId="3" fillId="6" borderId="37" xfId="0" applyFont="1" applyFill="1" applyBorder="1" applyAlignment="1" applyProtection="1">
      <alignment horizontal="center" vertical="center" wrapText="1"/>
    </xf>
    <xf numFmtId="0" fontId="5" fillId="6" borderId="2" xfId="0" applyFont="1" applyFill="1" applyBorder="1" applyAlignment="1" applyProtection="1">
      <alignment vertical="center" wrapText="1"/>
    </xf>
    <xf numFmtId="0" fontId="0" fillId="6" borderId="3" xfId="0" applyFont="1" applyFill="1" applyBorder="1" applyAlignment="1">
      <alignment vertical="center" wrapText="1"/>
    </xf>
    <xf numFmtId="0" fontId="0" fillId="6" borderId="4" xfId="0" applyFont="1" applyFill="1" applyBorder="1" applyAlignment="1">
      <alignment vertical="center" wrapText="1"/>
    </xf>
    <xf numFmtId="0" fontId="2" fillId="0" borderId="33" xfId="0" applyFont="1" applyFill="1" applyBorder="1" applyAlignment="1" applyProtection="1">
      <alignment horizontal="left" vertical="top" wrapText="1"/>
    </xf>
    <xf numFmtId="0" fontId="2" fillId="0" borderId="19" xfId="0" applyFont="1" applyFill="1" applyBorder="1" applyAlignment="1" applyProtection="1">
      <alignment horizontal="left" vertical="top" wrapText="1"/>
    </xf>
    <xf numFmtId="0" fontId="2" fillId="0" borderId="23" xfId="0" applyFont="1" applyFill="1" applyBorder="1" applyAlignment="1" applyProtection="1">
      <alignment horizontal="left" vertical="top" wrapText="1"/>
    </xf>
    <xf numFmtId="0" fontId="2" fillId="0" borderId="33" xfId="0" applyFont="1" applyFill="1" applyBorder="1" applyAlignment="1" applyProtection="1">
      <alignment horizontal="left" vertical="top" readingOrder="1"/>
    </xf>
    <xf numFmtId="0" fontId="2" fillId="0" borderId="19" xfId="0" applyFont="1" applyFill="1" applyBorder="1" applyAlignment="1" applyProtection="1">
      <alignment horizontal="left" vertical="top" readingOrder="1"/>
    </xf>
    <xf numFmtId="0" fontId="2" fillId="0" borderId="23" xfId="0" applyFont="1" applyFill="1" applyBorder="1" applyAlignment="1" applyProtection="1">
      <alignment horizontal="left" vertical="top" readingOrder="1"/>
    </xf>
    <xf numFmtId="0" fontId="13" fillId="4" borderId="33" xfId="0" applyFont="1" applyFill="1" applyBorder="1" applyAlignment="1" applyProtection="1">
      <alignment horizontal="left" vertical="top" wrapText="1"/>
    </xf>
    <xf numFmtId="0" fontId="13" fillId="4" borderId="19" xfId="0" applyFont="1" applyFill="1" applyBorder="1" applyAlignment="1" applyProtection="1">
      <alignment horizontal="left" vertical="top" wrapText="1"/>
    </xf>
    <xf numFmtId="0" fontId="13" fillId="4" borderId="23" xfId="0" applyFont="1" applyFill="1" applyBorder="1" applyAlignment="1" applyProtection="1">
      <alignment horizontal="left" vertical="top" wrapText="1"/>
    </xf>
    <xf numFmtId="0" fontId="4" fillId="3" borderId="33" xfId="0" applyFont="1" applyFill="1" applyBorder="1" applyAlignment="1" applyProtection="1">
      <alignment horizontal="left"/>
    </xf>
    <xf numFmtId="0" fontId="4" fillId="3" borderId="19" xfId="0" applyFont="1" applyFill="1" applyBorder="1" applyAlignment="1" applyProtection="1">
      <alignment horizontal="left"/>
    </xf>
    <xf numFmtId="0" fontId="4" fillId="3" borderId="23" xfId="0" applyFont="1" applyFill="1" applyBorder="1" applyAlignment="1" applyProtection="1">
      <alignment horizontal="left"/>
    </xf>
    <xf numFmtId="0" fontId="13" fillId="5" borderId="10" xfId="0" applyFont="1" applyFill="1" applyBorder="1" applyAlignment="1" applyProtection="1">
      <alignment horizontal="center" vertical="top" wrapText="1"/>
    </xf>
    <xf numFmtId="0" fontId="13" fillId="5" borderId="9" xfId="0" applyFont="1" applyFill="1" applyBorder="1" applyAlignment="1" applyProtection="1">
      <alignment horizontal="center" vertical="top" wrapText="1"/>
    </xf>
    <xf numFmtId="0" fontId="13" fillId="5" borderId="13" xfId="0" applyFont="1" applyFill="1" applyBorder="1" applyAlignment="1" applyProtection="1">
      <alignment horizontal="center" vertical="top" wrapText="1"/>
    </xf>
    <xf numFmtId="0" fontId="13" fillId="5" borderId="15" xfId="0" applyFont="1" applyFill="1" applyBorder="1" applyAlignment="1" applyProtection="1">
      <alignment horizontal="center" vertical="top" wrapText="1"/>
    </xf>
    <xf numFmtId="0" fontId="22" fillId="3" borderId="16" xfId="0" applyFont="1" applyFill="1" applyBorder="1" applyAlignment="1">
      <alignment horizontal="left" vertical="center"/>
    </xf>
    <xf numFmtId="0" fontId="22" fillId="3" borderId="17" xfId="0" applyFont="1" applyFill="1" applyBorder="1" applyAlignment="1">
      <alignment horizontal="left" vertical="center"/>
    </xf>
    <xf numFmtId="0" fontId="22" fillId="3" borderId="18" xfId="0" applyFont="1" applyFill="1" applyBorder="1" applyAlignment="1">
      <alignment horizontal="left" vertical="center"/>
    </xf>
    <xf numFmtId="0" fontId="13" fillId="0" borderId="33" xfId="0" applyFont="1" applyFill="1" applyBorder="1" applyAlignment="1">
      <alignment horizontal="left" vertical="top" wrapText="1"/>
    </xf>
    <xf numFmtId="0" fontId="13" fillId="0" borderId="19" xfId="0" applyFont="1" applyFill="1" applyBorder="1" applyAlignment="1">
      <alignment horizontal="left" vertical="top"/>
    </xf>
    <xf numFmtId="0" fontId="13" fillId="0" borderId="23" xfId="0" applyFont="1" applyFill="1" applyBorder="1" applyAlignment="1">
      <alignment horizontal="left" vertical="top"/>
    </xf>
    <xf numFmtId="0" fontId="19" fillId="3" borderId="11" xfId="0" applyFont="1" applyFill="1" applyBorder="1" applyAlignment="1" applyProtection="1">
      <alignment horizontal="center" vertical="center" wrapText="1"/>
    </xf>
    <xf numFmtId="0" fontId="19" fillId="3" borderId="27" xfId="0" applyFont="1" applyFill="1" applyBorder="1" applyAlignment="1" applyProtection="1">
      <alignment horizontal="center" vertical="center" wrapText="1"/>
    </xf>
    <xf numFmtId="0" fontId="19" fillId="3" borderId="23" xfId="0" applyFont="1" applyFill="1" applyBorder="1" applyAlignment="1" applyProtection="1">
      <alignment horizontal="center" vertical="center" wrapText="1"/>
    </xf>
    <xf numFmtId="0" fontId="24" fillId="5" borderId="10" xfId="0" applyFont="1" applyFill="1" applyBorder="1" applyAlignment="1" applyProtection="1">
      <alignment horizontal="left" vertical="top" wrapText="1"/>
    </xf>
    <xf numFmtId="0" fontId="24" fillId="5" borderId="9" xfId="0" applyFont="1" applyFill="1" applyBorder="1" applyAlignment="1" applyProtection="1">
      <alignment horizontal="left" vertical="top" wrapText="1"/>
    </xf>
    <xf numFmtId="165" fontId="19" fillId="2" borderId="11" xfId="1" applyNumberFormat="1" applyFont="1" applyBorder="1" applyAlignment="1" applyProtection="1">
      <alignment horizontal="left" vertical="center" wrapText="1"/>
      <protection locked="0"/>
    </xf>
    <xf numFmtId="165" fontId="19" fillId="2" borderId="19" xfId="1" applyNumberFormat="1" applyFont="1" applyBorder="1" applyAlignment="1" applyProtection="1">
      <alignment horizontal="left" vertical="center" wrapText="1"/>
      <protection locked="0"/>
    </xf>
    <xf numFmtId="165" fontId="19" fillId="2" borderId="23" xfId="1" applyNumberFormat="1" applyFont="1" applyBorder="1" applyAlignment="1" applyProtection="1">
      <alignment horizontal="left" vertical="center" wrapText="1"/>
      <protection locked="0"/>
    </xf>
    <xf numFmtId="0" fontId="13" fillId="2" borderId="11" xfId="1" applyNumberFormat="1" applyFont="1" applyBorder="1" applyAlignment="1" applyProtection="1">
      <alignment horizontal="left" vertical="center" wrapText="1"/>
      <protection locked="0"/>
    </xf>
    <xf numFmtId="0" fontId="13" fillId="2" borderId="19" xfId="1" applyNumberFormat="1" applyFont="1" applyBorder="1" applyAlignment="1" applyProtection="1">
      <alignment horizontal="left" vertical="center" wrapText="1"/>
      <protection locked="0"/>
    </xf>
    <xf numFmtId="0" fontId="13" fillId="2" borderId="23" xfId="1" applyNumberFormat="1" applyFont="1" applyBorder="1" applyAlignment="1" applyProtection="1">
      <alignment horizontal="left" vertical="center" wrapText="1"/>
      <protection locked="0"/>
    </xf>
    <xf numFmtId="0" fontId="13" fillId="5" borderId="10" xfId="0" applyFont="1" applyFill="1" applyBorder="1" applyAlignment="1" applyProtection="1">
      <alignment horizontal="left" vertical="center" wrapText="1"/>
    </xf>
    <xf numFmtId="0" fontId="13" fillId="5" borderId="13" xfId="0" applyFont="1" applyFill="1" applyBorder="1" applyAlignment="1" applyProtection="1">
      <alignment horizontal="left" vertical="center" wrapText="1"/>
    </xf>
    <xf numFmtId="0" fontId="19" fillId="5" borderId="6" xfId="0" applyFont="1" applyFill="1" applyBorder="1" applyAlignment="1" applyProtection="1">
      <alignment horizontal="left" vertical="center" wrapText="1"/>
    </xf>
    <xf numFmtId="0" fontId="2" fillId="0" borderId="33" xfId="0" applyFont="1" applyFill="1" applyBorder="1" applyAlignment="1" applyProtection="1">
      <alignment horizontal="left" vertical="center" readingOrder="1"/>
    </xf>
    <xf numFmtId="0" fontId="2" fillId="0" borderId="19" xfId="0" applyFont="1" applyFill="1" applyBorder="1" applyAlignment="1" applyProtection="1">
      <alignment horizontal="left" vertical="center" readingOrder="1"/>
    </xf>
    <xf numFmtId="0" fontId="2" fillId="0" borderId="23" xfId="0" applyFont="1" applyFill="1" applyBorder="1" applyAlignment="1" applyProtection="1">
      <alignment horizontal="left" vertical="center" readingOrder="1"/>
    </xf>
    <xf numFmtId="0" fontId="2" fillId="4" borderId="8" xfId="0" applyFont="1" applyFill="1" applyBorder="1" applyAlignment="1" applyProtection="1">
      <alignment horizontal="left" vertical="center" wrapText="1"/>
    </xf>
    <xf numFmtId="0" fontId="2" fillId="4" borderId="10" xfId="0" applyFont="1" applyFill="1" applyBorder="1" applyAlignment="1" applyProtection="1">
      <alignment horizontal="left" vertical="center" wrapText="1"/>
    </xf>
    <xf numFmtId="0" fontId="2" fillId="4" borderId="11" xfId="0" applyFont="1" applyFill="1" applyBorder="1" applyAlignment="1" applyProtection="1">
      <alignment horizontal="left" vertical="center" wrapText="1"/>
    </xf>
    <xf numFmtId="0" fontId="2" fillId="4" borderId="9" xfId="0" applyFont="1" applyFill="1" applyBorder="1" applyAlignment="1" applyProtection="1">
      <alignment horizontal="left" vertical="center" wrapText="1"/>
    </xf>
    <xf numFmtId="0" fontId="4" fillId="3" borderId="11" xfId="0" applyFont="1" applyFill="1" applyBorder="1" applyAlignment="1" applyProtection="1">
      <alignment horizontal="center" vertical="center" wrapText="1"/>
    </xf>
    <xf numFmtId="0" fontId="4" fillId="3" borderId="19" xfId="0" applyFont="1" applyFill="1" applyBorder="1" applyAlignment="1" applyProtection="1">
      <alignment horizontal="center" vertical="center" wrapText="1"/>
    </xf>
    <xf numFmtId="0" fontId="4" fillId="3" borderId="27" xfId="0" applyFont="1" applyFill="1" applyBorder="1" applyAlignment="1" applyProtection="1">
      <alignment horizontal="center" vertical="center" wrapText="1"/>
    </xf>
    <xf numFmtId="0" fontId="23" fillId="5" borderId="10" xfId="0" applyFont="1" applyFill="1" applyBorder="1" applyAlignment="1" applyProtection="1">
      <alignment horizontal="left" vertical="center" wrapText="1"/>
    </xf>
    <xf numFmtId="0" fontId="24" fillId="5" borderId="10" xfId="0" applyFont="1" applyFill="1" applyBorder="1" applyAlignment="1" applyProtection="1">
      <alignment horizontal="left" vertical="center" wrapText="1"/>
    </xf>
    <xf numFmtId="0" fontId="24" fillId="5" borderId="28" xfId="0" applyFont="1" applyFill="1" applyBorder="1" applyAlignment="1" applyProtection="1">
      <alignment horizontal="left" vertical="center" wrapText="1"/>
    </xf>
    <xf numFmtId="0" fontId="3" fillId="3" borderId="16" xfId="0" applyFont="1" applyFill="1" applyBorder="1" applyAlignment="1" applyProtection="1">
      <alignment horizontal="left" vertical="center" readingOrder="1"/>
    </xf>
    <xf numFmtId="0" fontId="3" fillId="3" borderId="17" xfId="0" applyFont="1" applyFill="1" applyBorder="1" applyAlignment="1" applyProtection="1">
      <alignment horizontal="left" vertical="center" readingOrder="1"/>
    </xf>
    <xf numFmtId="0" fontId="3" fillId="3" borderId="18" xfId="0" applyFont="1" applyFill="1" applyBorder="1" applyAlignment="1" applyProtection="1">
      <alignment horizontal="left" vertical="center" readingOrder="1"/>
    </xf>
    <xf numFmtId="0" fontId="28" fillId="0" borderId="21" xfId="0" applyFont="1" applyBorder="1" applyAlignment="1"/>
    <xf numFmtId="0" fontId="28" fillId="0" borderId="22" xfId="0" applyFont="1" applyBorder="1" applyAlignment="1"/>
    <xf numFmtId="0" fontId="28" fillId="0" borderId="0" xfId="0" applyFont="1" applyBorder="1" applyAlignment="1"/>
    <xf numFmtId="0" fontId="28" fillId="0" borderId="35" xfId="0" applyFont="1" applyBorder="1" applyAlignment="1"/>
    <xf numFmtId="0" fontId="5" fillId="6" borderId="2" xfId="0" applyFont="1" applyFill="1" applyBorder="1" applyAlignment="1" applyProtection="1">
      <alignment horizontal="left" vertical="top" wrapText="1"/>
    </xf>
    <xf numFmtId="0" fontId="2" fillId="6" borderId="3" xfId="0" applyFont="1" applyFill="1" applyBorder="1" applyAlignment="1" applyProtection="1">
      <alignment horizontal="left" vertical="top" wrapText="1"/>
    </xf>
    <xf numFmtId="0" fontId="2" fillId="6" borderId="4" xfId="0" applyFont="1" applyFill="1" applyBorder="1" applyAlignment="1" applyProtection="1">
      <alignment horizontal="left" vertical="top" wrapText="1"/>
    </xf>
    <xf numFmtId="0" fontId="3" fillId="3" borderId="16" xfId="0" applyFont="1" applyFill="1" applyBorder="1" applyAlignment="1" applyProtection="1">
      <alignment horizontal="left" vertical="center" wrapText="1" readingOrder="1"/>
    </xf>
    <xf numFmtId="0" fontId="3" fillId="3" borderId="17" xfId="0" applyFont="1" applyFill="1" applyBorder="1" applyAlignment="1" applyProtection="1">
      <alignment horizontal="left" vertical="center" wrapText="1" readingOrder="1"/>
    </xf>
    <xf numFmtId="0" fontId="3" fillId="3" borderId="18" xfId="0" applyFont="1" applyFill="1" applyBorder="1" applyAlignment="1" applyProtection="1">
      <alignment horizontal="left" vertical="center" wrapText="1" readingOrder="1"/>
    </xf>
    <xf numFmtId="0" fontId="4" fillId="3" borderId="8" xfId="0" applyFont="1" applyFill="1" applyBorder="1" applyAlignment="1" applyProtection="1">
      <alignment horizontal="center" vertical="center" wrapText="1" readingOrder="1"/>
    </xf>
    <xf numFmtId="0" fontId="4" fillId="3" borderId="11" xfId="0" applyFont="1" applyFill="1" applyBorder="1" applyAlignment="1" applyProtection="1">
      <alignment horizontal="center" vertical="center" wrapText="1" readingOrder="1"/>
    </xf>
    <xf numFmtId="0" fontId="4" fillId="3" borderId="19" xfId="0" applyFont="1" applyFill="1" applyBorder="1" applyAlignment="1" applyProtection="1">
      <alignment horizontal="center" vertical="center" wrapText="1" readingOrder="1"/>
    </xf>
    <xf numFmtId="0" fontId="4" fillId="3" borderId="27" xfId="0" applyFont="1" applyFill="1" applyBorder="1" applyAlignment="1" applyProtection="1">
      <alignment horizontal="center" vertical="center" wrapText="1" readingOrder="1"/>
    </xf>
    <xf numFmtId="0" fontId="4" fillId="3" borderId="25" xfId="0" applyFont="1" applyFill="1" applyBorder="1" applyAlignment="1" applyProtection="1">
      <alignment horizontal="center" vertical="center" wrapText="1" readingOrder="1"/>
    </xf>
    <xf numFmtId="0" fontId="4" fillId="3" borderId="34" xfId="0" applyFont="1" applyFill="1" applyBorder="1" applyAlignment="1" applyProtection="1">
      <alignment horizontal="center" vertical="center" wrapText="1" readingOrder="1"/>
    </xf>
    <xf numFmtId="0" fontId="3" fillId="3" borderId="5" xfId="0" applyFont="1" applyFill="1" applyBorder="1" applyAlignment="1" applyProtection="1">
      <alignment vertical="center" wrapText="1"/>
    </xf>
    <xf numFmtId="0" fontId="3" fillId="3" borderId="6" xfId="0" applyFont="1" applyFill="1" applyBorder="1" applyAlignment="1">
      <alignment vertical="center" wrapText="1"/>
    </xf>
    <xf numFmtId="0" fontId="3" fillId="3" borderId="7" xfId="0" applyFont="1" applyFill="1" applyBorder="1" applyAlignment="1">
      <alignment vertical="center" wrapText="1"/>
    </xf>
    <xf numFmtId="0" fontId="2" fillId="0" borderId="33" xfId="0" applyFont="1" applyFill="1" applyBorder="1" applyAlignment="1">
      <alignment horizontal="left" vertical="top" wrapText="1"/>
    </xf>
    <xf numFmtId="0" fontId="2" fillId="0" borderId="19" xfId="0" applyFont="1" applyFill="1" applyBorder="1" applyAlignment="1">
      <alignment horizontal="left" vertical="top"/>
    </xf>
    <xf numFmtId="0" fontId="2" fillId="0" borderId="23" xfId="0" applyFont="1" applyFill="1" applyBorder="1" applyAlignment="1">
      <alignment horizontal="left" vertical="top"/>
    </xf>
  </cellXfs>
  <cellStyles count="6">
    <cellStyle name="Comma" xfId="5" builtinId="3"/>
    <cellStyle name="Comma 2" xfId="4" xr:uid="{00000000-0005-0000-0000-000000000000}"/>
    <cellStyle name="Input" xfId="1" builtinId="20"/>
    <cellStyle name="Input 2" xfId="3" xr:uid="{00000000-0005-0000-0000-000001000000}"/>
    <cellStyle name="Normal" xfId="0" builtinId="0"/>
    <cellStyle name="Normal 2" xfId="2" xr:uid="{00000000-0005-0000-0000-000002000000}"/>
  </cellStyles>
  <dxfs count="0"/>
  <tableStyles count="0" defaultTableStyle="TableStyleMedium2" defaultPivotStyle="PivotStyleLight16"/>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3</xdr:row>
      <xdr:rowOff>0</xdr:rowOff>
    </xdr:from>
    <xdr:to>
      <xdr:col>1</xdr:col>
      <xdr:colOff>2743200</xdr:colOff>
      <xdr:row>4</xdr:row>
      <xdr:rowOff>123825</xdr:rowOff>
    </xdr:to>
    <xdr:pic>
      <xdr:nvPicPr>
        <xdr:cNvPr id="2" name="Picture 3" descr="GEF logo new.jp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2</xdr:row>
      <xdr:rowOff>9525</xdr:rowOff>
    </xdr:to>
    <xdr:pic>
      <xdr:nvPicPr>
        <xdr:cNvPr id="3" name="Picture 3" descr="GEF logo new.jp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0" cy="3143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2</xdr:col>
      <xdr:colOff>9525</xdr:colOff>
      <xdr:row>3</xdr:row>
      <xdr:rowOff>173749</xdr:rowOff>
    </xdr:to>
    <xdr:pic>
      <xdr:nvPicPr>
        <xdr:cNvPr id="2" name="Picture 1" descr="GEF logo new.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286250" y="571500"/>
          <a:ext cx="9525" cy="173749"/>
        </a:xfrm>
        <a:prstGeom prst="rect">
          <a:avLst/>
        </a:prstGeom>
        <a:noFill/>
        <a:ln w="9525">
          <a:noFill/>
          <a:miter lim="800000"/>
          <a:headEnd/>
          <a:tailEnd/>
        </a:ln>
      </xdr:spPr>
    </xdr:pic>
    <xdr:clientData/>
  </xdr:twoCellAnchor>
  <xdr:twoCellAnchor editAs="oneCell">
    <xdr:from>
      <xdr:col>2</xdr:col>
      <xdr:colOff>0</xdr:colOff>
      <xdr:row>3</xdr:row>
      <xdr:rowOff>0</xdr:rowOff>
    </xdr:from>
    <xdr:to>
      <xdr:col>2</xdr:col>
      <xdr:colOff>0</xdr:colOff>
      <xdr:row>4</xdr:row>
      <xdr:rowOff>62405</xdr:rowOff>
    </xdr:to>
    <xdr:pic>
      <xdr:nvPicPr>
        <xdr:cNvPr id="3" name="Picture 2" descr="GEF logo new.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bwMode="auto">
        <a:xfrm>
          <a:off x="4286250" y="571500"/>
          <a:ext cx="0" cy="26243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62405</xdr:rowOff>
    </xdr:to>
    <xdr:pic>
      <xdr:nvPicPr>
        <xdr:cNvPr id="4" name="Picture 3" descr="GEF logo new.jpg">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571500"/>
          <a:ext cx="0" cy="26243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1</xdr:row>
      <xdr:rowOff>142875</xdr:rowOff>
    </xdr:to>
    <xdr:pic>
      <xdr:nvPicPr>
        <xdr:cNvPr id="5" name="Picture 3" descr="GEF logo new.jpg">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19050"/>
          <a:ext cx="0" cy="3143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2</xdr:col>
      <xdr:colOff>9525</xdr:colOff>
      <xdr:row>3</xdr:row>
      <xdr:rowOff>173749</xdr:rowOff>
    </xdr:to>
    <xdr:pic>
      <xdr:nvPicPr>
        <xdr:cNvPr id="2" name="Picture 1" descr="GEF logo new.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848225" y="19050"/>
          <a:ext cx="9525" cy="190500"/>
        </a:xfrm>
        <a:prstGeom prst="rect">
          <a:avLst/>
        </a:prstGeom>
        <a:noFill/>
        <a:ln w="9525">
          <a:noFill/>
          <a:miter lim="800000"/>
          <a:headEnd/>
          <a:tailEnd/>
        </a:ln>
      </xdr:spPr>
    </xdr:pic>
    <xdr:clientData/>
  </xdr:twoCellAnchor>
  <xdr:twoCellAnchor editAs="oneCell">
    <xdr:from>
      <xdr:col>2</xdr:col>
      <xdr:colOff>0</xdr:colOff>
      <xdr:row>3</xdr:row>
      <xdr:rowOff>0</xdr:rowOff>
    </xdr:from>
    <xdr:to>
      <xdr:col>2</xdr:col>
      <xdr:colOff>0</xdr:colOff>
      <xdr:row>4</xdr:row>
      <xdr:rowOff>62405</xdr:rowOff>
    </xdr:to>
    <xdr:pic>
      <xdr:nvPicPr>
        <xdr:cNvPr id="3" name="Picture 2" descr="GEF logo new.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bwMode="auto">
        <a:xfrm>
          <a:off x="4848225" y="28575"/>
          <a:ext cx="0" cy="32385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62405</xdr:rowOff>
    </xdr:to>
    <xdr:pic>
      <xdr:nvPicPr>
        <xdr:cNvPr id="5" name="Picture 3" descr="GEF logo new.jpg">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1</xdr:row>
      <xdr:rowOff>142875</xdr:rowOff>
    </xdr:to>
    <xdr:pic>
      <xdr:nvPicPr>
        <xdr:cNvPr id="7" name="Picture 3" descr="GEF logo new.jpg">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3" cstate="print"/>
        <a:srcRect/>
        <a:stretch>
          <a:fillRect/>
        </a:stretch>
      </xdr:blipFill>
      <xdr:spPr bwMode="auto">
        <a:xfrm>
          <a:off x="2952750" y="19050"/>
          <a:ext cx="0" cy="314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refreshError="1"/>
      <sheetData sheetId="1" refreshError="1"/>
      <sheetData sheetId="2" refreshError="1"/>
      <sheetData sheetId="3" refreshError="1">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71"/>
  <sheetViews>
    <sheetView tabSelected="1" zoomScaleNormal="100" workbookViewId="0"/>
  </sheetViews>
  <sheetFormatPr baseColWidth="10" defaultColWidth="9.1640625" defaultRowHeight="13"/>
  <cols>
    <col min="1" max="1" width="3.1640625" style="1" customWidth="1"/>
    <col min="2" max="2" width="78.83203125" style="3" customWidth="1"/>
    <col min="3" max="3" width="26.83203125" style="4" customWidth="1"/>
    <col min="4" max="4" width="61.33203125" style="1" customWidth="1"/>
    <col min="5" max="5" width="43.1640625" style="1" customWidth="1"/>
    <col min="6" max="16384" width="9.1640625" style="1"/>
  </cols>
  <sheetData>
    <row r="1" spans="2:5" ht="12.75" customHeight="1">
      <c r="B1" s="160" t="s">
        <v>198</v>
      </c>
      <c r="C1" s="161"/>
      <c r="D1" s="162"/>
    </row>
    <row r="2" spans="2:5" ht="12.75" customHeight="1">
      <c r="B2" s="163"/>
      <c r="C2" s="164"/>
      <c r="D2" s="165"/>
    </row>
    <row r="3" spans="2:5" ht="12.75" customHeight="1" thickBot="1">
      <c r="B3" s="163"/>
      <c r="C3" s="164"/>
      <c r="D3" s="165"/>
    </row>
    <row r="4" spans="2:5" ht="16">
      <c r="B4" s="170" t="s">
        <v>154</v>
      </c>
      <c r="C4" s="171"/>
      <c r="D4" s="172"/>
    </row>
    <row r="5" spans="2:5" ht="17" thickBot="1">
      <c r="B5" s="173" t="s">
        <v>105</v>
      </c>
      <c r="C5" s="174"/>
      <c r="D5" s="175"/>
    </row>
    <row r="6" spans="2:5" ht="102" customHeight="1" thickBot="1">
      <c r="B6" s="176" t="s">
        <v>157</v>
      </c>
      <c r="C6" s="177"/>
      <c r="D6" s="178"/>
    </row>
    <row r="7" spans="2:5" s="90" customFormat="1" ht="24" thickBot="1">
      <c r="B7" s="167" t="s">
        <v>173</v>
      </c>
      <c r="C7" s="168"/>
      <c r="D7" s="169"/>
      <c r="E7" s="91"/>
    </row>
    <row r="8" spans="2:5" ht="14" thickBot="1"/>
    <row r="9" spans="2:5" ht="28">
      <c r="B9" s="119" t="s">
        <v>204</v>
      </c>
      <c r="C9" s="33" t="s">
        <v>2</v>
      </c>
      <c r="D9" s="19" t="s">
        <v>3</v>
      </c>
    </row>
    <row r="10" spans="2:5">
      <c r="B10" s="182" t="s">
        <v>201</v>
      </c>
      <c r="C10" s="183"/>
      <c r="D10" s="184"/>
    </row>
    <row r="11" spans="2:5" ht="70">
      <c r="B11" s="20" t="s">
        <v>106</v>
      </c>
      <c r="C11" s="71" t="s">
        <v>215</v>
      </c>
      <c r="D11" s="5"/>
    </row>
    <row r="12" spans="2:5" ht="14">
      <c r="B12" s="21" t="s">
        <v>107</v>
      </c>
      <c r="C12" s="68" t="s">
        <v>213</v>
      </c>
      <c r="D12" s="5"/>
    </row>
    <row r="13" spans="2:5" ht="14">
      <c r="B13" s="21" t="s">
        <v>108</v>
      </c>
      <c r="C13" s="68" t="s">
        <v>211</v>
      </c>
      <c r="D13" s="5"/>
    </row>
    <row r="14" spans="2:5" ht="14">
      <c r="B14" s="23" t="s">
        <v>109</v>
      </c>
      <c r="C14" s="71" t="s">
        <v>212</v>
      </c>
      <c r="D14" s="5"/>
    </row>
    <row r="15" spans="2:5" ht="14">
      <c r="B15" s="23" t="s">
        <v>110</v>
      </c>
      <c r="C15" s="71" t="s">
        <v>208</v>
      </c>
      <c r="D15" s="5" t="s">
        <v>111</v>
      </c>
    </row>
    <row r="16" spans="2:5" ht="14">
      <c r="B16" s="23" t="s">
        <v>9</v>
      </c>
      <c r="C16" s="71" t="s">
        <v>209</v>
      </c>
      <c r="D16" s="5"/>
    </row>
    <row r="17" spans="2:5" ht="14">
      <c r="B17" s="23" t="s">
        <v>112</v>
      </c>
      <c r="C17" s="71" t="s">
        <v>210</v>
      </c>
      <c r="D17" s="5"/>
    </row>
    <row r="18" spans="2:5" ht="14">
      <c r="B18" s="23" t="s">
        <v>113</v>
      </c>
      <c r="C18" s="72">
        <v>43154</v>
      </c>
      <c r="D18" s="5" t="s">
        <v>7</v>
      </c>
    </row>
    <row r="19" spans="2:5" ht="28">
      <c r="B19" s="23" t="s">
        <v>114</v>
      </c>
      <c r="C19" s="67" t="s">
        <v>248</v>
      </c>
      <c r="D19" s="5" t="s">
        <v>115</v>
      </c>
      <c r="E19" s="166"/>
    </row>
    <row r="20" spans="2:5" ht="14">
      <c r="B20" s="23" t="s">
        <v>116</v>
      </c>
      <c r="C20" s="73">
        <v>5</v>
      </c>
      <c r="D20" s="5" t="s">
        <v>117</v>
      </c>
      <c r="E20" s="166"/>
    </row>
    <row r="21" spans="2:5" ht="14">
      <c r="B21" s="23" t="s">
        <v>118</v>
      </c>
      <c r="C21" s="73">
        <v>5</v>
      </c>
      <c r="D21" s="36" t="s">
        <v>156</v>
      </c>
      <c r="E21" s="166"/>
    </row>
    <row r="22" spans="2:5" ht="43" thickBot="1">
      <c r="B22" s="121" t="s">
        <v>119</v>
      </c>
      <c r="C22" s="122" t="s">
        <v>246</v>
      </c>
      <c r="D22" s="123"/>
      <c r="E22" s="166"/>
    </row>
    <row r="25" spans="2:5" ht="14" thickBot="1"/>
    <row r="26" spans="2:5" ht="14">
      <c r="B26" s="120" t="s">
        <v>202</v>
      </c>
      <c r="C26" s="33"/>
      <c r="D26" s="34"/>
      <c r="E26" s="61"/>
    </row>
    <row r="27" spans="2:5" ht="40.75" customHeight="1">
      <c r="B27" s="179" t="s">
        <v>203</v>
      </c>
      <c r="C27" s="180"/>
      <c r="D27" s="181"/>
      <c r="E27" s="61"/>
    </row>
    <row r="28" spans="2:5">
      <c r="B28" s="59" t="s">
        <v>132</v>
      </c>
      <c r="C28" s="62"/>
      <c r="D28" s="37" t="s">
        <v>120</v>
      </c>
    </row>
    <row r="29" spans="2:5">
      <c r="B29" s="59" t="s">
        <v>133</v>
      </c>
      <c r="C29" s="151">
        <v>298777</v>
      </c>
      <c r="D29" s="37" t="s">
        <v>120</v>
      </c>
    </row>
    <row r="30" spans="2:5" ht="14" thickBot="1">
      <c r="B30" s="60" t="s">
        <v>134</v>
      </c>
      <c r="C30" s="63"/>
      <c r="D30" s="38" t="s">
        <v>120</v>
      </c>
    </row>
    <row r="31" spans="2:5">
      <c r="C31" s="24"/>
    </row>
    <row r="32" spans="2:5">
      <c r="C32" s="24"/>
    </row>
    <row r="33" spans="2:5" ht="14" thickBot="1">
      <c r="C33" s="24"/>
    </row>
    <row r="34" spans="2:5" ht="28">
      <c r="B34" s="118" t="s">
        <v>199</v>
      </c>
      <c r="C34" s="25" t="s">
        <v>2</v>
      </c>
      <c r="D34" s="26"/>
    </row>
    <row r="35" spans="2:5" ht="41.25" customHeight="1">
      <c r="B35" s="185" t="s">
        <v>200</v>
      </c>
      <c r="C35" s="186"/>
      <c r="D35" s="187"/>
    </row>
    <row r="36" spans="2:5">
      <c r="B36" s="140"/>
      <c r="C36" s="141"/>
      <c r="D36" s="142"/>
    </row>
    <row r="37" spans="2:5">
      <c r="B37" s="188" t="s">
        <v>121</v>
      </c>
      <c r="C37" s="189"/>
      <c r="D37" s="190"/>
    </row>
    <row r="38" spans="2:5" ht="14">
      <c r="B38" s="6" t="s">
        <v>122</v>
      </c>
      <c r="C38" s="66" t="s">
        <v>249</v>
      </c>
      <c r="D38" s="74"/>
    </row>
    <row r="39" spans="2:5" ht="14">
      <c r="B39" s="39" t="s">
        <v>135</v>
      </c>
      <c r="C39" s="66">
        <v>0</v>
      </c>
      <c r="D39" s="27" t="s">
        <v>123</v>
      </c>
      <c r="E39" s="35"/>
    </row>
    <row r="40" spans="2:5" ht="14">
      <c r="B40" s="6" t="s">
        <v>124</v>
      </c>
      <c r="C40" s="155">
        <v>3728.7</v>
      </c>
      <c r="D40" s="12"/>
    </row>
    <row r="41" spans="2:5" ht="14">
      <c r="B41" s="39" t="s">
        <v>150</v>
      </c>
      <c r="C41" s="69" t="s">
        <v>152</v>
      </c>
      <c r="D41" s="12" t="s">
        <v>159</v>
      </c>
      <c r="E41" s="64"/>
    </row>
    <row r="42" spans="2:5" ht="14">
      <c r="B42" s="6" t="s">
        <v>125</v>
      </c>
      <c r="C42" s="68"/>
      <c r="D42" s="12" t="s">
        <v>159</v>
      </c>
      <c r="E42" s="32"/>
    </row>
    <row r="43" spans="2:5" ht="14">
      <c r="B43" s="6" t="s">
        <v>126</v>
      </c>
      <c r="C43" s="68" t="s">
        <v>247</v>
      </c>
      <c r="D43" s="27" t="s">
        <v>127</v>
      </c>
    </row>
    <row r="44" spans="2:5" ht="43" thickBot="1">
      <c r="B44" s="16" t="s">
        <v>128</v>
      </c>
      <c r="C44" s="70" t="s">
        <v>161</v>
      </c>
      <c r="D44" s="29" t="s">
        <v>159</v>
      </c>
      <c r="E44" s="65"/>
    </row>
    <row r="45" spans="2:5" ht="14" thickBot="1">
      <c r="B45" s="143"/>
      <c r="D45" s="144"/>
      <c r="E45" s="65"/>
    </row>
    <row r="46" spans="2:5" ht="14.25" customHeight="1">
      <c r="B46" s="157" t="s">
        <v>129</v>
      </c>
      <c r="C46" s="158"/>
      <c r="D46" s="159"/>
    </row>
    <row r="47" spans="2:5" ht="14">
      <c r="B47" s="6" t="s">
        <v>122</v>
      </c>
      <c r="C47" s="22" t="s">
        <v>230</v>
      </c>
      <c r="D47" s="5"/>
    </row>
    <row r="48" spans="2:5" ht="14">
      <c r="B48" s="39" t="s">
        <v>135</v>
      </c>
      <c r="C48" s="57">
        <v>0</v>
      </c>
      <c r="D48" s="12" t="s">
        <v>123</v>
      </c>
    </row>
    <row r="49" spans="2:4" ht="14">
      <c r="B49" s="39" t="s">
        <v>124</v>
      </c>
      <c r="C49" s="156">
        <v>673.49</v>
      </c>
      <c r="D49" s="12"/>
    </row>
    <row r="50" spans="2:4" ht="14">
      <c r="B50" s="39" t="s">
        <v>150</v>
      </c>
      <c r="C50" s="56" t="s">
        <v>152</v>
      </c>
      <c r="D50" s="12" t="s">
        <v>159</v>
      </c>
    </row>
    <row r="51" spans="2:4" ht="14">
      <c r="B51" s="6" t="s">
        <v>125</v>
      </c>
      <c r="C51" s="56"/>
      <c r="D51" s="12" t="s">
        <v>159</v>
      </c>
    </row>
    <row r="52" spans="2:4" ht="14">
      <c r="B52" s="6" t="s">
        <v>126</v>
      </c>
      <c r="C52" s="56" t="s">
        <v>247</v>
      </c>
      <c r="D52" s="27" t="s">
        <v>127</v>
      </c>
    </row>
    <row r="53" spans="2:4" ht="15" thickBot="1">
      <c r="B53" s="16" t="s">
        <v>128</v>
      </c>
      <c r="C53" s="58">
        <v>2</v>
      </c>
      <c r="D53" s="29" t="s">
        <v>159</v>
      </c>
    </row>
    <row r="54" spans="2:4" ht="14" thickBot="1">
      <c r="B54" s="143"/>
      <c r="D54" s="144"/>
    </row>
    <row r="55" spans="2:4" ht="14.25" customHeight="1">
      <c r="B55" s="157" t="s">
        <v>130</v>
      </c>
      <c r="C55" s="158"/>
      <c r="D55" s="159"/>
    </row>
    <row r="56" spans="2:4" ht="14">
      <c r="B56" s="39" t="s">
        <v>122</v>
      </c>
      <c r="C56" s="56"/>
      <c r="D56" s="37"/>
    </row>
    <row r="57" spans="2:4" ht="14">
      <c r="B57" s="39" t="s">
        <v>135</v>
      </c>
      <c r="C57" s="57"/>
      <c r="D57" s="12" t="s">
        <v>123</v>
      </c>
    </row>
    <row r="58" spans="2:4" ht="14">
      <c r="B58" s="39" t="s">
        <v>124</v>
      </c>
      <c r="C58" s="56"/>
      <c r="D58" s="12"/>
    </row>
    <row r="59" spans="2:4" ht="14">
      <c r="B59" s="39" t="s">
        <v>150</v>
      </c>
      <c r="C59" s="56"/>
      <c r="D59" s="12" t="s">
        <v>159</v>
      </c>
    </row>
    <row r="60" spans="2:4" ht="14">
      <c r="B60" s="39" t="s">
        <v>125</v>
      </c>
      <c r="C60" s="56"/>
      <c r="D60" s="12" t="s">
        <v>159</v>
      </c>
    </row>
    <row r="61" spans="2:4" ht="14">
      <c r="B61" s="39" t="s">
        <v>126</v>
      </c>
      <c r="C61" s="56"/>
      <c r="D61" s="12" t="s">
        <v>127</v>
      </c>
    </row>
    <row r="62" spans="2:4" ht="15" thickBot="1">
      <c r="B62" s="16" t="s">
        <v>128</v>
      </c>
      <c r="C62" s="28"/>
      <c r="D62" s="29" t="s">
        <v>159</v>
      </c>
    </row>
    <row r="63" spans="2:4" ht="14" thickBot="1">
      <c r="B63" s="143"/>
      <c r="D63" s="144"/>
    </row>
    <row r="64" spans="2:4" ht="14.25" customHeight="1">
      <c r="B64" s="157" t="s">
        <v>131</v>
      </c>
      <c r="C64" s="158"/>
      <c r="D64" s="159"/>
    </row>
    <row r="65" spans="2:4" ht="14">
      <c r="B65" s="39" t="s">
        <v>122</v>
      </c>
      <c r="C65" s="56"/>
      <c r="D65" s="37"/>
    </row>
    <row r="66" spans="2:4" ht="14">
      <c r="B66" s="39" t="s">
        <v>135</v>
      </c>
      <c r="C66" s="57"/>
      <c r="D66" s="12" t="s">
        <v>123</v>
      </c>
    </row>
    <row r="67" spans="2:4" ht="14">
      <c r="B67" s="39" t="s">
        <v>124</v>
      </c>
      <c r="C67" s="56"/>
      <c r="D67" s="12"/>
    </row>
    <row r="68" spans="2:4" ht="14">
      <c r="B68" s="39" t="s">
        <v>150</v>
      </c>
      <c r="C68" s="56"/>
      <c r="D68" s="12" t="s">
        <v>159</v>
      </c>
    </row>
    <row r="69" spans="2:4" ht="14">
      <c r="B69" s="39" t="s">
        <v>125</v>
      </c>
      <c r="C69" s="56"/>
      <c r="D69" s="12" t="s">
        <v>159</v>
      </c>
    </row>
    <row r="70" spans="2:4" ht="14">
      <c r="B70" s="39" t="s">
        <v>126</v>
      </c>
      <c r="C70" s="56"/>
      <c r="D70" s="12" t="s">
        <v>127</v>
      </c>
    </row>
    <row r="71" spans="2:4" ht="15" thickBot="1">
      <c r="B71" s="16" t="s">
        <v>128</v>
      </c>
      <c r="C71" s="28"/>
      <c r="D71" s="29" t="s">
        <v>159</v>
      </c>
    </row>
  </sheetData>
  <mergeCells count="13">
    <mergeCell ref="B55:D55"/>
    <mergeCell ref="B64:D64"/>
    <mergeCell ref="B1:D3"/>
    <mergeCell ref="E19:E22"/>
    <mergeCell ref="B7:D7"/>
    <mergeCell ref="B4:D4"/>
    <mergeCell ref="B5:D5"/>
    <mergeCell ref="B6:D6"/>
    <mergeCell ref="B27:D27"/>
    <mergeCell ref="B10:D10"/>
    <mergeCell ref="B35:D35"/>
    <mergeCell ref="B37:D37"/>
    <mergeCell ref="B46:D46"/>
  </mergeCells>
  <phoneticPr fontId="35" type="noConversion"/>
  <conditionalFormatting sqref="C48 C66 C57">
    <cfRule type="colorScale" priority="1">
      <colorScale>
        <cfvo type="num" val="0"/>
        <cfvo type="num" val="1"/>
        <color theme="9" tint="0.79998168889431442"/>
        <color theme="0" tint="-9.9978637043366805E-2"/>
      </colorScale>
    </cfRule>
  </conditionalFormatting>
  <dataValidations count="8">
    <dataValidation type="decimal" operator="greaterThanOrEqual" allowBlank="1" showDropDown="1" showInputMessage="1" showErrorMessage="1" sqref="C18" xr:uid="{00000000-0002-0000-0000-000000000000}">
      <formula1>0</formula1>
    </dataValidation>
    <dataValidation type="list" allowBlank="1" showInputMessage="1" showErrorMessage="1" sqref="C17" xr:uid="{00000000-0002-0000-0000-000001000000}">
      <formula1>"AFR, EAP, ECA, LCR, MENA, SAR"</formula1>
    </dataValidation>
    <dataValidation type="list" showInputMessage="1" showErrorMessage="1" sqref="C71 C53" xr:uid="{00000000-0002-0000-0000-000002000000}">
      <formula1>"1,2,3,4,5,6"</formula1>
    </dataValidation>
    <dataValidation type="list" showInputMessage="1" showErrorMessage="1" sqref="C62" xr:uid="{00000000-0002-0000-0000-000003000000}">
      <formula1>"0,1,2,3,4,5,6"</formula1>
    </dataValidation>
    <dataValidation type="list" allowBlank="1" showInputMessage="1" showErrorMessage="1" sqref="C48 C66 C57" xr:uid="{00000000-0002-0000-0000-000004000000}">
      <formula1>"1,0"</formula1>
    </dataValidation>
    <dataValidation type="list" allowBlank="1" showInputMessage="1" showErrorMessage="1" sqref="HQ18:HQ22" xr:uid="{00000000-0002-0000-0000-000005000000}">
      <formula1>"0,1"</formula1>
    </dataValidation>
    <dataValidation type="list" allowBlank="1" showInputMessage="1" showErrorMessage="1" sqref="C42 C51 C60 C69" xr:uid="{00000000-0002-0000-0000-000006000000}">
      <formula1>global</formula1>
    </dataValidation>
    <dataValidation operator="greaterThanOrEqual" allowBlank="1" showDropDown="1" showInputMessage="1" showErrorMessage="1" sqref="C19:C22" xr:uid="{00000000-0002-0000-0000-000007000000}"/>
  </dataValidations>
  <pageMargins left="0.7" right="0.7" top="0.75" bottom="0.75" header="0.3" footer="0.3"/>
  <pageSetup scale="53" fitToHeight="0" orientation="landscape"/>
  <drawing r:id="rId1"/>
  <extLst>
    <ext xmlns:x14="http://schemas.microsoft.com/office/spreadsheetml/2009/9/main" uri="{CCE6A557-97BC-4b89-ADB6-D9C93CAAB3DF}">
      <x14:dataValidations xmlns:xm="http://schemas.microsoft.com/office/excel/2006/main" count="2">
        <x14:dataValidation type="list" showInputMessage="1" showErrorMessage="1" xr:uid="{00000000-0002-0000-0000-000008000000}">
          <x14:formula1>
            <xm:f>'Do not delete'!$A$11:$A$16</xm:f>
          </x14:formula1>
          <xm:sqref>C44</xm:sqref>
        </x14:dataValidation>
        <x14:dataValidation type="list" allowBlank="1" showInputMessage="1" showErrorMessage="1" xr:uid="{00000000-0002-0000-0000-000009000000}">
          <x14:formula1>
            <xm:f>'Do not delete'!$A$18:$A$20</xm:f>
          </x14:formula1>
          <xm:sqref>C41 C50 C59 C68</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F347"/>
  <sheetViews>
    <sheetView zoomScaleNormal="100" zoomScaleSheetLayoutView="100" workbookViewId="0">
      <selection activeCell="C21" sqref="C21"/>
    </sheetView>
  </sheetViews>
  <sheetFormatPr baseColWidth="10" defaultColWidth="9.1640625" defaultRowHeight="13"/>
  <cols>
    <col min="1" max="1" width="3.1640625" style="1" customWidth="1"/>
    <col min="2" max="2" width="61.1640625" style="3" customWidth="1"/>
    <col min="3" max="4" width="17.5" style="4" customWidth="1"/>
    <col min="5" max="5" width="21.5" style="4" customWidth="1"/>
    <col min="6" max="6" width="48.5" style="1" customWidth="1"/>
    <col min="7" max="7" width="33.33203125" style="30" customWidth="1"/>
    <col min="8" max="16384" width="9.1640625" style="2"/>
  </cols>
  <sheetData>
    <row r="1" spans="1:110" ht="15" customHeight="1">
      <c r="B1" s="160" t="s">
        <v>198</v>
      </c>
      <c r="C1" s="161"/>
      <c r="D1" s="161"/>
      <c r="E1" s="231"/>
      <c r="F1" s="232"/>
    </row>
    <row r="2" spans="1:110" ht="15" customHeight="1">
      <c r="B2" s="163"/>
      <c r="C2" s="164"/>
      <c r="D2" s="164"/>
      <c r="E2" s="233"/>
      <c r="F2" s="234"/>
    </row>
    <row r="3" spans="1:110" ht="15" customHeight="1" thickBot="1">
      <c r="B3" s="163"/>
      <c r="C3" s="164"/>
      <c r="D3" s="164"/>
      <c r="E3" s="233"/>
      <c r="F3" s="234"/>
    </row>
    <row r="4" spans="1:110" ht="16">
      <c r="B4" s="170" t="s">
        <v>155</v>
      </c>
      <c r="C4" s="171"/>
      <c r="D4" s="171"/>
      <c r="E4" s="171"/>
      <c r="F4" s="172"/>
    </row>
    <row r="5" spans="1:110" ht="17" thickBot="1">
      <c r="B5" s="173" t="s">
        <v>0</v>
      </c>
      <c r="C5" s="174"/>
      <c r="D5" s="174"/>
      <c r="E5" s="174"/>
      <c r="F5" s="175"/>
    </row>
    <row r="6" spans="1:110" ht="131.25" customHeight="1" thickBot="1">
      <c r="B6" s="235" t="s">
        <v>206</v>
      </c>
      <c r="C6" s="236"/>
      <c r="D6" s="236"/>
      <c r="E6" s="236"/>
      <c r="F6" s="237"/>
      <c r="G6" s="98"/>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row>
    <row r="7" spans="1:110" s="92" customFormat="1" ht="24" thickBot="1">
      <c r="A7" s="94"/>
      <c r="B7" s="167" t="s">
        <v>174</v>
      </c>
      <c r="C7" s="168"/>
      <c r="D7" s="168"/>
      <c r="E7" s="168"/>
      <c r="F7" s="169"/>
      <c r="G7" s="93"/>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c r="BD7" s="94"/>
      <c r="BE7" s="94"/>
      <c r="BF7" s="94"/>
      <c r="BG7" s="94"/>
      <c r="BH7" s="94"/>
      <c r="BI7" s="94"/>
      <c r="BJ7" s="94"/>
      <c r="BK7" s="94"/>
      <c r="BL7" s="94"/>
      <c r="BM7" s="94"/>
      <c r="BN7" s="94"/>
      <c r="BO7" s="94"/>
      <c r="BP7" s="94"/>
      <c r="BQ7" s="94"/>
      <c r="BR7" s="94"/>
      <c r="BS7" s="94"/>
      <c r="BT7" s="94"/>
      <c r="BU7" s="94"/>
      <c r="BV7" s="94"/>
      <c r="BW7" s="94"/>
      <c r="BX7" s="94"/>
      <c r="BY7" s="94"/>
      <c r="BZ7" s="94"/>
      <c r="CA7" s="94"/>
      <c r="CB7" s="94"/>
      <c r="CC7" s="94"/>
      <c r="CD7" s="94"/>
      <c r="CE7" s="94"/>
      <c r="CF7" s="94"/>
      <c r="CG7" s="94"/>
      <c r="CH7" s="94"/>
      <c r="CI7" s="94"/>
      <c r="CJ7" s="94"/>
      <c r="CK7" s="94"/>
      <c r="CL7" s="94"/>
      <c r="CM7" s="94"/>
      <c r="CN7" s="94"/>
      <c r="CO7" s="94"/>
      <c r="CP7" s="94"/>
      <c r="CQ7" s="94"/>
      <c r="CR7" s="94"/>
      <c r="CS7" s="94"/>
      <c r="CT7" s="94"/>
      <c r="CU7" s="94"/>
      <c r="CV7" s="94"/>
      <c r="CW7" s="94"/>
      <c r="CX7" s="94"/>
      <c r="CY7" s="94"/>
      <c r="CZ7" s="94"/>
      <c r="DA7" s="94"/>
      <c r="DB7" s="94"/>
      <c r="DC7" s="94"/>
      <c r="DD7" s="94"/>
      <c r="DE7" s="94"/>
      <c r="DF7" s="94"/>
    </row>
    <row r="8" spans="1:110" ht="14" thickBot="1"/>
    <row r="9" spans="1:110" ht="30" customHeight="1">
      <c r="B9" s="238" t="s">
        <v>1</v>
      </c>
      <c r="C9" s="239"/>
      <c r="D9" s="239"/>
      <c r="E9" s="239"/>
      <c r="F9" s="240"/>
    </row>
    <row r="10" spans="1:110">
      <c r="B10" s="241" t="s">
        <v>166</v>
      </c>
      <c r="C10" s="242" t="s">
        <v>197</v>
      </c>
      <c r="D10" s="243"/>
      <c r="E10" s="244"/>
      <c r="F10" s="245" t="s">
        <v>3</v>
      </c>
    </row>
    <row r="11" spans="1:110" ht="12.75" customHeight="1">
      <c r="B11" s="241"/>
      <c r="C11" s="105" t="s">
        <v>143</v>
      </c>
      <c r="D11" s="105" t="s">
        <v>4</v>
      </c>
      <c r="E11" s="105" t="s">
        <v>144</v>
      </c>
      <c r="F11" s="246"/>
    </row>
    <row r="12" spans="1:110" ht="28">
      <c r="B12" s="6" t="s">
        <v>5</v>
      </c>
      <c r="C12" s="73" t="s">
        <v>217</v>
      </c>
      <c r="D12" s="8"/>
      <c r="E12" s="8"/>
      <c r="F12" s="5"/>
    </row>
    <row r="13" spans="1:110" ht="28">
      <c r="B13" s="6" t="s">
        <v>6</v>
      </c>
      <c r="C13" s="9">
        <v>43154</v>
      </c>
      <c r="D13" s="10"/>
      <c r="E13" s="10"/>
      <c r="F13" s="27" t="s">
        <v>289</v>
      </c>
    </row>
    <row r="14" spans="1:110" ht="28">
      <c r="B14" s="6" t="s">
        <v>8</v>
      </c>
      <c r="C14" s="73" t="s">
        <v>250</v>
      </c>
      <c r="D14" s="8"/>
      <c r="E14" s="8"/>
      <c r="F14" s="5"/>
      <c r="G14" s="31"/>
    </row>
    <row r="15" spans="1:110" ht="14">
      <c r="B15" s="40" t="s">
        <v>158</v>
      </c>
      <c r="C15" s="7"/>
      <c r="D15" s="8"/>
      <c r="E15" s="8"/>
      <c r="F15" s="5"/>
      <c r="G15" s="55"/>
    </row>
    <row r="16" spans="1:110" ht="14">
      <c r="B16" s="6" t="s">
        <v>9</v>
      </c>
      <c r="C16" s="7" t="s">
        <v>218</v>
      </c>
      <c r="D16" s="8"/>
      <c r="E16" s="8"/>
      <c r="F16" s="5"/>
      <c r="G16" s="31"/>
    </row>
    <row r="17" spans="1:7" ht="14">
      <c r="B17" s="6" t="s">
        <v>10</v>
      </c>
      <c r="C17" s="7" t="s">
        <v>219</v>
      </c>
      <c r="D17" s="8"/>
      <c r="E17" s="8"/>
      <c r="F17" s="5"/>
      <c r="G17" s="31"/>
    </row>
    <row r="18" spans="1:7" ht="14">
      <c r="B18" s="6" t="s">
        <v>11</v>
      </c>
      <c r="C18" s="7" t="s">
        <v>262</v>
      </c>
      <c r="D18" s="8"/>
      <c r="E18" s="8"/>
      <c r="F18" s="5"/>
      <c r="G18" s="31"/>
    </row>
    <row r="19" spans="1:7" ht="56">
      <c r="B19" s="11" t="s">
        <v>12</v>
      </c>
      <c r="C19" s="145">
        <v>1</v>
      </c>
      <c r="D19" s="8"/>
      <c r="E19" s="8"/>
      <c r="F19" s="12" t="s">
        <v>149</v>
      </c>
      <c r="G19" s="31"/>
    </row>
    <row r="20" spans="1:7" ht="14">
      <c r="B20" s="6" t="s">
        <v>13</v>
      </c>
      <c r="C20" s="73" t="s">
        <v>220</v>
      </c>
      <c r="D20" s="8"/>
      <c r="E20" s="8"/>
      <c r="F20" s="152" t="s">
        <v>252</v>
      </c>
    </row>
    <row r="21" spans="1:7" ht="14">
      <c r="B21" s="6" t="s">
        <v>14</v>
      </c>
      <c r="C21" s="149">
        <v>3728.7</v>
      </c>
      <c r="D21" s="8"/>
      <c r="E21" s="8"/>
      <c r="F21" s="5"/>
    </row>
    <row r="22" spans="1:7" ht="14">
      <c r="B22" s="6" t="s">
        <v>15</v>
      </c>
      <c r="C22" s="150">
        <v>4</v>
      </c>
      <c r="D22" s="8"/>
      <c r="E22" s="8"/>
      <c r="F22" s="5"/>
    </row>
    <row r="23" spans="1:7" ht="14">
      <c r="B23" s="6" t="s">
        <v>16</v>
      </c>
      <c r="C23" s="150">
        <v>0</v>
      </c>
      <c r="D23" s="8"/>
      <c r="E23" s="8"/>
      <c r="F23" s="5"/>
    </row>
    <row r="24" spans="1:7" ht="42">
      <c r="B24" s="116" t="s">
        <v>214</v>
      </c>
      <c r="C24" s="7" t="s">
        <v>216</v>
      </c>
      <c r="D24" s="8"/>
      <c r="E24" s="8"/>
      <c r="F24" s="27" t="s">
        <v>251</v>
      </c>
    </row>
    <row r="25" spans="1:7" ht="42">
      <c r="B25" s="6" t="s">
        <v>18</v>
      </c>
      <c r="C25" s="146">
        <f>39210000/6.6</f>
        <v>5940909.0909090908</v>
      </c>
      <c r="D25" s="8"/>
      <c r="E25" s="8"/>
      <c r="F25" s="27" t="s">
        <v>253</v>
      </c>
    </row>
    <row r="26" spans="1:7" ht="58.75" customHeight="1">
      <c r="B26" s="6" t="s">
        <v>19</v>
      </c>
      <c r="C26" s="147" t="s">
        <v>221</v>
      </c>
      <c r="D26" s="8"/>
      <c r="E26" s="8"/>
      <c r="F26" s="5"/>
    </row>
    <row r="27" spans="1:7" ht="14">
      <c r="B27" s="6" t="s">
        <v>20</v>
      </c>
      <c r="C27" s="7"/>
      <c r="D27" s="8"/>
      <c r="E27" s="8"/>
      <c r="F27" s="5"/>
    </row>
    <row r="28" spans="1:7" ht="39.75" customHeight="1">
      <c r="B28" s="6" t="s">
        <v>21</v>
      </c>
      <c r="C28" s="73" t="s">
        <v>222</v>
      </c>
      <c r="D28" s="8"/>
      <c r="E28" s="8"/>
      <c r="F28" s="5"/>
    </row>
    <row r="29" spans="1:7" ht="28">
      <c r="B29" s="6" t="s">
        <v>22</v>
      </c>
      <c r="C29" s="73" t="s">
        <v>223</v>
      </c>
      <c r="D29" s="8"/>
      <c r="E29" s="8"/>
      <c r="F29" s="5"/>
    </row>
    <row r="30" spans="1:7" ht="14">
      <c r="B30" s="6" t="s">
        <v>23</v>
      </c>
      <c r="C30" s="150">
        <v>4</v>
      </c>
      <c r="D30" s="8"/>
      <c r="E30" s="8"/>
      <c r="F30" s="5"/>
    </row>
    <row r="31" spans="1:7" ht="108" customHeight="1" thickBot="1">
      <c r="B31" s="16" t="s">
        <v>24</v>
      </c>
      <c r="C31" s="150" t="s">
        <v>254</v>
      </c>
      <c r="D31" s="135"/>
      <c r="E31" s="135"/>
      <c r="F31" s="136" t="s">
        <v>148</v>
      </c>
      <c r="G31" s="54"/>
    </row>
    <row r="32" spans="1:7">
      <c r="A32" s="2"/>
      <c r="B32" s="96"/>
      <c r="C32" s="100"/>
      <c r="D32" s="100"/>
      <c r="E32" s="100"/>
      <c r="F32" s="2" t="s">
        <v>25</v>
      </c>
    </row>
    <row r="33" spans="1:7">
      <c r="A33" s="2"/>
      <c r="B33" s="96"/>
      <c r="C33" s="100"/>
      <c r="D33" s="100"/>
      <c r="E33" s="100"/>
      <c r="F33" s="2"/>
    </row>
    <row r="34" spans="1:7" ht="14" thickBot="1">
      <c r="A34" s="2"/>
      <c r="B34" s="96"/>
      <c r="C34" s="100"/>
      <c r="D34" s="100"/>
      <c r="E34" s="100"/>
      <c r="F34" s="2"/>
    </row>
    <row r="35" spans="1:7" s="96" customFormat="1" ht="30" customHeight="1">
      <c r="A35" s="3"/>
      <c r="B35" s="247" t="s">
        <v>191</v>
      </c>
      <c r="C35" s="248"/>
      <c r="D35" s="248"/>
      <c r="E35" s="248"/>
      <c r="F35" s="249"/>
      <c r="G35" s="95"/>
    </row>
    <row r="36" spans="1:7" ht="110.25" customHeight="1">
      <c r="B36" s="250" t="s">
        <v>207</v>
      </c>
      <c r="C36" s="251"/>
      <c r="D36" s="251"/>
      <c r="E36" s="251"/>
      <c r="F36" s="252"/>
    </row>
    <row r="37" spans="1:7">
      <c r="B37" s="125" t="s">
        <v>178</v>
      </c>
      <c r="C37" s="105" t="s">
        <v>143</v>
      </c>
      <c r="D37" s="105" t="s">
        <v>4</v>
      </c>
      <c r="E37" s="105" t="s">
        <v>144</v>
      </c>
      <c r="F37" s="126" t="s">
        <v>183</v>
      </c>
    </row>
    <row r="38" spans="1:7" ht="130.75" customHeight="1">
      <c r="B38" s="127" t="s">
        <v>182</v>
      </c>
      <c r="C38" s="106" t="s">
        <v>184</v>
      </c>
      <c r="D38" s="106"/>
      <c r="E38" s="106"/>
      <c r="F38" s="128"/>
    </row>
    <row r="39" spans="1:7" ht="14">
      <c r="B39" s="129" t="s">
        <v>240</v>
      </c>
      <c r="C39" s="102"/>
      <c r="D39" s="102"/>
      <c r="E39" s="102"/>
      <c r="F39" s="130"/>
    </row>
    <row r="40" spans="1:7" ht="14">
      <c r="B40" s="129" t="s">
        <v>256</v>
      </c>
      <c r="C40" s="102" t="s">
        <v>255</v>
      </c>
      <c r="D40" s="102"/>
      <c r="E40" s="102"/>
      <c r="F40" s="130"/>
    </row>
    <row r="41" spans="1:7" ht="42">
      <c r="B41" s="129" t="s">
        <v>257</v>
      </c>
      <c r="C41" s="102"/>
      <c r="D41" s="102"/>
      <c r="E41" s="102"/>
      <c r="F41" s="153" t="s">
        <v>258</v>
      </c>
    </row>
    <row r="42" spans="1:7" ht="14">
      <c r="B42" s="129" t="s">
        <v>260</v>
      </c>
      <c r="C42" s="102"/>
      <c r="D42" s="102"/>
      <c r="E42" s="102"/>
      <c r="F42" s="130" t="s">
        <v>259</v>
      </c>
    </row>
    <row r="43" spans="1:7" ht="15" thickBot="1">
      <c r="B43" s="131" t="s">
        <v>187</v>
      </c>
      <c r="C43" s="132"/>
      <c r="D43" s="132"/>
      <c r="E43" s="132"/>
      <c r="F43" s="133"/>
    </row>
    <row r="46" spans="1:7" ht="14" thickBot="1"/>
    <row r="47" spans="1:7" ht="30" customHeight="1">
      <c r="A47" s="41"/>
      <c r="B47" s="228" t="s">
        <v>205</v>
      </c>
      <c r="C47" s="229"/>
      <c r="D47" s="229"/>
      <c r="E47" s="229"/>
      <c r="F47" s="230"/>
      <c r="G47" s="51"/>
    </row>
    <row r="48" spans="1:7" ht="36.75" customHeight="1">
      <c r="A48" s="41"/>
      <c r="B48" s="218" t="s">
        <v>26</v>
      </c>
      <c r="C48" s="219"/>
      <c r="D48" s="220"/>
      <c r="E48" s="220"/>
      <c r="F48" s="221"/>
      <c r="G48" s="2"/>
    </row>
    <row r="49" spans="1:7" ht="14">
      <c r="A49" s="41"/>
      <c r="B49" s="103" t="s">
        <v>166</v>
      </c>
      <c r="C49" s="222" t="s">
        <v>169</v>
      </c>
      <c r="D49" s="223"/>
      <c r="E49" s="224"/>
      <c r="F49" s="124" t="s">
        <v>183</v>
      </c>
      <c r="G49" s="75"/>
    </row>
    <row r="50" spans="1:7" ht="14">
      <c r="A50" s="41"/>
      <c r="B50" s="42" t="s">
        <v>146</v>
      </c>
      <c r="C50" s="225" t="s">
        <v>28</v>
      </c>
      <c r="D50" s="225"/>
      <c r="E50" s="225"/>
      <c r="F50" s="49"/>
      <c r="G50" s="75"/>
    </row>
    <row r="51" spans="1:7" ht="14">
      <c r="A51" s="41"/>
      <c r="B51" s="43" t="s">
        <v>177</v>
      </c>
      <c r="C51" s="226" t="s">
        <v>29</v>
      </c>
      <c r="D51" s="226"/>
      <c r="E51" s="226"/>
      <c r="F51" s="49"/>
      <c r="G51" s="2"/>
    </row>
    <row r="52" spans="1:7" ht="28.5" customHeight="1">
      <c r="A52" s="41"/>
      <c r="B52" s="43" t="s">
        <v>30</v>
      </c>
      <c r="C52" s="226" t="s">
        <v>31</v>
      </c>
      <c r="D52" s="226"/>
      <c r="E52" s="226"/>
      <c r="F52" s="49"/>
      <c r="G52" s="2"/>
    </row>
    <row r="53" spans="1:7" ht="26.25" customHeight="1">
      <c r="A53" s="41"/>
      <c r="B53" s="43" t="s">
        <v>32</v>
      </c>
      <c r="C53" s="226" t="s">
        <v>33</v>
      </c>
      <c r="D53" s="226"/>
      <c r="E53" s="226"/>
      <c r="F53" s="49"/>
      <c r="G53" s="2"/>
    </row>
    <row r="54" spans="1:7" ht="12.75" customHeight="1">
      <c r="A54" s="41"/>
      <c r="B54" s="43" t="s">
        <v>34</v>
      </c>
      <c r="C54" s="226" t="s">
        <v>35</v>
      </c>
      <c r="D54" s="226"/>
      <c r="E54" s="226"/>
      <c r="F54" s="49"/>
      <c r="G54" s="2"/>
    </row>
    <row r="55" spans="1:7" ht="13.75" customHeight="1" thickBot="1">
      <c r="A55" s="41"/>
      <c r="B55" s="44" t="s">
        <v>36</v>
      </c>
      <c r="C55" s="227" t="s">
        <v>37</v>
      </c>
      <c r="D55" s="227"/>
      <c r="E55" s="227"/>
      <c r="F55" s="76"/>
      <c r="G55" s="2"/>
    </row>
    <row r="56" spans="1:7" ht="14">
      <c r="A56" s="41"/>
      <c r="B56" s="45" t="s">
        <v>27</v>
      </c>
      <c r="C56" s="214" t="s">
        <v>241</v>
      </c>
      <c r="D56" s="214"/>
      <c r="E56" s="214"/>
      <c r="F56" s="48"/>
      <c r="G56" s="2"/>
    </row>
    <row r="57" spans="1:7" ht="14">
      <c r="A57" s="41"/>
      <c r="B57" s="46" t="s">
        <v>177</v>
      </c>
      <c r="C57" s="212" t="s">
        <v>242</v>
      </c>
      <c r="D57" s="212"/>
      <c r="E57" s="212"/>
      <c r="F57" s="49"/>
      <c r="G57" s="2"/>
    </row>
    <row r="58" spans="1:7" ht="14">
      <c r="A58" s="41"/>
      <c r="B58" s="46" t="s">
        <v>30</v>
      </c>
      <c r="C58" s="212"/>
      <c r="D58" s="212"/>
      <c r="E58" s="212"/>
      <c r="F58" s="49"/>
      <c r="G58" s="2"/>
    </row>
    <row r="59" spans="1:7" ht="14">
      <c r="A59" s="41"/>
      <c r="B59" s="46" t="s">
        <v>32</v>
      </c>
      <c r="C59" s="212" t="s">
        <v>259</v>
      </c>
      <c r="D59" s="212"/>
      <c r="E59" s="212"/>
      <c r="F59" s="49"/>
      <c r="G59" s="2"/>
    </row>
    <row r="60" spans="1:7" ht="14">
      <c r="A60" s="41"/>
      <c r="B60" s="46" t="s">
        <v>34</v>
      </c>
      <c r="C60" s="212" t="s">
        <v>259</v>
      </c>
      <c r="D60" s="212"/>
      <c r="E60" s="212"/>
      <c r="F60" s="49"/>
      <c r="G60" s="2"/>
    </row>
    <row r="61" spans="1:7" ht="15" thickBot="1">
      <c r="A61" s="41"/>
      <c r="B61" s="47" t="s">
        <v>36</v>
      </c>
      <c r="C61" s="213" t="s">
        <v>259</v>
      </c>
      <c r="D61" s="213"/>
      <c r="E61" s="213"/>
      <c r="F61" s="50"/>
      <c r="G61" s="2"/>
    </row>
    <row r="62" spans="1:7" ht="14">
      <c r="A62" s="41"/>
      <c r="B62" s="45" t="s">
        <v>38</v>
      </c>
      <c r="C62" s="214" t="s">
        <v>243</v>
      </c>
      <c r="D62" s="214"/>
      <c r="E62" s="214"/>
      <c r="F62" s="48"/>
      <c r="G62" s="2"/>
    </row>
    <row r="63" spans="1:7" ht="14">
      <c r="A63" s="41"/>
      <c r="B63" s="46" t="s">
        <v>177</v>
      </c>
      <c r="C63" s="212" t="s">
        <v>261</v>
      </c>
      <c r="D63" s="212"/>
      <c r="E63" s="212"/>
      <c r="F63" s="49"/>
      <c r="G63" s="2"/>
    </row>
    <row r="64" spans="1:7" ht="14">
      <c r="A64" s="41"/>
      <c r="B64" s="46" t="s">
        <v>30</v>
      </c>
      <c r="C64" s="212" t="s">
        <v>259</v>
      </c>
      <c r="D64" s="212"/>
      <c r="E64" s="212"/>
      <c r="F64" s="49"/>
      <c r="G64" s="2"/>
    </row>
    <row r="65" spans="1:7" ht="14">
      <c r="A65" s="41"/>
      <c r="B65" s="46" t="s">
        <v>32</v>
      </c>
      <c r="C65" s="212" t="s">
        <v>259</v>
      </c>
      <c r="D65" s="212"/>
      <c r="E65" s="212"/>
      <c r="F65" s="49"/>
      <c r="G65" s="2"/>
    </row>
    <row r="66" spans="1:7" ht="14">
      <c r="A66" s="41"/>
      <c r="B66" s="46" t="s">
        <v>34</v>
      </c>
      <c r="C66" s="212" t="s">
        <v>259</v>
      </c>
      <c r="D66" s="212"/>
      <c r="E66" s="212"/>
      <c r="F66" s="49"/>
      <c r="G66" s="2"/>
    </row>
    <row r="67" spans="1:7" ht="15" thickBot="1">
      <c r="A67" s="41"/>
      <c r="B67" s="47" t="s">
        <v>36</v>
      </c>
      <c r="C67" s="213" t="s">
        <v>259</v>
      </c>
      <c r="D67" s="213"/>
      <c r="E67" s="213"/>
      <c r="F67" s="50"/>
      <c r="G67" s="2"/>
    </row>
    <row r="70" spans="1:7" ht="14" thickBot="1">
      <c r="G70" s="2"/>
    </row>
    <row r="71" spans="1:7" ht="30" customHeight="1">
      <c r="B71" s="13" t="s">
        <v>179</v>
      </c>
      <c r="C71" s="14"/>
      <c r="D71" s="14"/>
      <c r="E71" s="14"/>
      <c r="F71" s="15"/>
      <c r="G71" s="75"/>
    </row>
    <row r="72" spans="1:7" ht="28.5" customHeight="1">
      <c r="B72" s="215" t="s">
        <v>168</v>
      </c>
      <c r="C72" s="216"/>
      <c r="D72" s="216"/>
      <c r="E72" s="216"/>
      <c r="F72" s="217"/>
      <c r="G72" s="75"/>
    </row>
    <row r="73" spans="1:7">
      <c r="B73" s="113" t="s">
        <v>166</v>
      </c>
      <c r="C73" s="105" t="s">
        <v>145</v>
      </c>
      <c r="D73" s="105" t="s">
        <v>4</v>
      </c>
      <c r="E73" s="105" t="s">
        <v>144</v>
      </c>
      <c r="F73" s="117" t="s">
        <v>196</v>
      </c>
      <c r="G73" s="75"/>
    </row>
    <row r="74" spans="1:7" ht="154">
      <c r="B74" s="11" t="s">
        <v>39</v>
      </c>
      <c r="C74" s="85">
        <v>3</v>
      </c>
      <c r="D74" s="86"/>
      <c r="E74" s="86"/>
      <c r="F74" s="107" t="s">
        <v>167</v>
      </c>
      <c r="G74" s="75"/>
    </row>
    <row r="75" spans="1:7" ht="14">
      <c r="B75" s="11" t="s">
        <v>40</v>
      </c>
      <c r="C75" s="209" t="s">
        <v>263</v>
      </c>
      <c r="D75" s="210"/>
      <c r="E75" s="210"/>
      <c r="F75" s="211"/>
      <c r="G75" s="2"/>
    </row>
    <row r="76" spans="1:7" ht="140">
      <c r="B76" s="11" t="s">
        <v>41</v>
      </c>
      <c r="C76" s="85">
        <v>3</v>
      </c>
      <c r="D76" s="86"/>
      <c r="E76" s="86"/>
      <c r="F76" s="107" t="s">
        <v>42</v>
      </c>
      <c r="G76" s="2"/>
    </row>
    <row r="77" spans="1:7" ht="14">
      <c r="B77" s="11" t="s">
        <v>40</v>
      </c>
      <c r="C77" s="209" t="s">
        <v>264</v>
      </c>
      <c r="D77" s="210"/>
      <c r="E77" s="210"/>
      <c r="F77" s="211"/>
      <c r="G77" s="2"/>
    </row>
    <row r="78" spans="1:7" ht="140">
      <c r="B78" s="11" t="s">
        <v>43</v>
      </c>
      <c r="C78" s="85">
        <v>2</v>
      </c>
      <c r="D78" s="86"/>
      <c r="E78" s="86"/>
      <c r="F78" s="107" t="s">
        <v>44</v>
      </c>
      <c r="G78" s="2"/>
    </row>
    <row r="79" spans="1:7" ht="14">
      <c r="B79" s="11" t="s">
        <v>40</v>
      </c>
      <c r="C79" s="209" t="s">
        <v>266</v>
      </c>
      <c r="D79" s="210"/>
      <c r="E79" s="210"/>
      <c r="F79" s="211"/>
      <c r="G79" s="2"/>
    </row>
    <row r="80" spans="1:7" ht="112">
      <c r="B80" s="11" t="s">
        <v>45</v>
      </c>
      <c r="C80" s="85">
        <v>1</v>
      </c>
      <c r="D80" s="86"/>
      <c r="E80" s="86"/>
      <c r="F80" s="107" t="s">
        <v>46</v>
      </c>
      <c r="G80" s="2"/>
    </row>
    <row r="81" spans="1:7" ht="14">
      <c r="B81" s="11" t="s">
        <v>40</v>
      </c>
      <c r="C81" s="209" t="s">
        <v>265</v>
      </c>
      <c r="D81" s="210"/>
      <c r="E81" s="210"/>
      <c r="F81" s="211"/>
      <c r="G81" s="2"/>
    </row>
    <row r="82" spans="1:7" ht="210">
      <c r="B82" s="11" t="s">
        <v>47</v>
      </c>
      <c r="C82" s="85">
        <v>2</v>
      </c>
      <c r="D82" s="86"/>
      <c r="E82" s="86"/>
      <c r="F82" s="107" t="s">
        <v>48</v>
      </c>
      <c r="G82" s="2"/>
    </row>
    <row r="83" spans="1:7" ht="28.25" customHeight="1">
      <c r="A83" s="2"/>
      <c r="B83" s="11" t="s">
        <v>40</v>
      </c>
      <c r="C83" s="209" t="s">
        <v>267</v>
      </c>
      <c r="D83" s="210"/>
      <c r="E83" s="210"/>
      <c r="F83" s="211"/>
      <c r="G83" s="2"/>
    </row>
    <row r="84" spans="1:7" ht="168">
      <c r="A84" s="2"/>
      <c r="B84" s="11" t="s">
        <v>49</v>
      </c>
      <c r="C84" s="85">
        <v>2</v>
      </c>
      <c r="D84" s="86"/>
      <c r="E84" s="86"/>
      <c r="F84" s="107" t="s">
        <v>50</v>
      </c>
      <c r="G84" s="2"/>
    </row>
    <row r="85" spans="1:7" ht="14">
      <c r="A85" s="2"/>
      <c r="B85" s="11" t="s">
        <v>40</v>
      </c>
      <c r="C85" s="209" t="s">
        <v>268</v>
      </c>
      <c r="D85" s="210"/>
      <c r="E85" s="210"/>
      <c r="F85" s="211"/>
      <c r="G85" s="2"/>
    </row>
    <row r="86" spans="1:7" ht="98">
      <c r="A86" s="2"/>
      <c r="B86" s="11" t="s">
        <v>51</v>
      </c>
      <c r="C86" s="85">
        <v>0</v>
      </c>
      <c r="D86" s="86"/>
      <c r="E86" s="86"/>
      <c r="F86" s="107" t="s">
        <v>270</v>
      </c>
      <c r="G86" s="2"/>
    </row>
    <row r="87" spans="1:7" ht="14">
      <c r="A87" s="2"/>
      <c r="B87" s="11" t="s">
        <v>40</v>
      </c>
      <c r="C87" s="209" t="s">
        <v>269</v>
      </c>
      <c r="D87" s="210"/>
      <c r="E87" s="210"/>
      <c r="F87" s="211"/>
      <c r="G87" s="2"/>
    </row>
    <row r="88" spans="1:7" ht="28">
      <c r="A88" s="2"/>
      <c r="B88" s="11" t="s">
        <v>53</v>
      </c>
      <c r="C88" s="85">
        <v>0</v>
      </c>
      <c r="D88" s="86"/>
      <c r="E88" s="86"/>
      <c r="F88" s="107" t="s">
        <v>147</v>
      </c>
      <c r="G88" s="75"/>
    </row>
    <row r="89" spans="1:7" ht="14">
      <c r="A89" s="2"/>
      <c r="B89" s="11" t="s">
        <v>40</v>
      </c>
      <c r="C89" s="209"/>
      <c r="D89" s="210"/>
      <c r="E89" s="210"/>
      <c r="F89" s="211"/>
      <c r="G89" s="2"/>
    </row>
    <row r="90" spans="1:7" ht="28">
      <c r="A90" s="2"/>
      <c r="B90" s="11" t="s">
        <v>54</v>
      </c>
      <c r="C90" s="85">
        <v>0</v>
      </c>
      <c r="D90" s="86"/>
      <c r="E90" s="86"/>
      <c r="F90" s="87" t="s">
        <v>147</v>
      </c>
      <c r="G90" s="75"/>
    </row>
    <row r="91" spans="1:7" ht="14">
      <c r="A91" s="2"/>
      <c r="B91" s="11" t="s">
        <v>40</v>
      </c>
      <c r="C91" s="209" t="s">
        <v>271</v>
      </c>
      <c r="D91" s="210"/>
      <c r="E91" s="210"/>
      <c r="F91" s="211"/>
      <c r="G91" s="2"/>
    </row>
    <row r="92" spans="1:7" ht="28">
      <c r="A92" s="2"/>
      <c r="B92" s="11" t="s">
        <v>55</v>
      </c>
      <c r="C92" s="85">
        <v>0</v>
      </c>
      <c r="D92" s="86"/>
      <c r="E92" s="86"/>
      <c r="F92" s="87" t="s">
        <v>147</v>
      </c>
      <c r="G92" s="75"/>
    </row>
    <row r="93" spans="1:7" ht="14">
      <c r="A93" s="2"/>
      <c r="B93" s="11" t="s">
        <v>40</v>
      </c>
      <c r="C93" s="209" t="s">
        <v>271</v>
      </c>
      <c r="D93" s="210"/>
      <c r="E93" s="210"/>
      <c r="F93" s="211"/>
      <c r="G93" s="2"/>
    </row>
    <row r="94" spans="1:7" ht="98">
      <c r="A94" s="2"/>
      <c r="B94" s="11" t="s">
        <v>56</v>
      </c>
      <c r="C94" s="85">
        <v>0</v>
      </c>
      <c r="D94" s="86"/>
      <c r="E94" s="86"/>
      <c r="F94" s="107" t="s">
        <v>57</v>
      </c>
      <c r="G94" s="2"/>
    </row>
    <row r="95" spans="1:7" ht="18.75" customHeight="1">
      <c r="A95" s="2"/>
      <c r="B95" s="11" t="s">
        <v>40</v>
      </c>
      <c r="C95" s="209" t="s">
        <v>224</v>
      </c>
      <c r="D95" s="210"/>
      <c r="E95" s="210"/>
      <c r="F95" s="211"/>
      <c r="G95" s="2"/>
    </row>
    <row r="96" spans="1:7" ht="182">
      <c r="A96" s="2"/>
      <c r="B96" s="11" t="s">
        <v>58</v>
      </c>
      <c r="C96" s="85">
        <v>1</v>
      </c>
      <c r="D96" s="86"/>
      <c r="E96" s="86"/>
      <c r="F96" s="107" t="s">
        <v>59</v>
      </c>
      <c r="G96" s="2"/>
    </row>
    <row r="97" spans="1:7" ht="30.75" customHeight="1">
      <c r="A97" s="2"/>
      <c r="B97" s="11" t="s">
        <v>40</v>
      </c>
      <c r="C97" s="209" t="s">
        <v>272</v>
      </c>
      <c r="D97" s="210"/>
      <c r="E97" s="210"/>
      <c r="F97" s="211"/>
      <c r="G97" s="2"/>
    </row>
    <row r="98" spans="1:7" ht="126">
      <c r="A98" s="2"/>
      <c r="B98" s="11" t="s">
        <v>60</v>
      </c>
      <c r="C98" s="85">
        <v>1</v>
      </c>
      <c r="D98" s="86"/>
      <c r="E98" s="86"/>
      <c r="F98" s="107" t="s">
        <v>61</v>
      </c>
      <c r="G98" s="2"/>
    </row>
    <row r="99" spans="1:7" ht="14">
      <c r="A99" s="2"/>
      <c r="B99" s="11" t="s">
        <v>40</v>
      </c>
      <c r="C99" s="209"/>
      <c r="D99" s="210"/>
      <c r="E99" s="210"/>
      <c r="F99" s="211"/>
      <c r="G99" s="2"/>
    </row>
    <row r="100" spans="1:7" ht="154">
      <c r="A100" s="2"/>
      <c r="B100" s="11" t="s">
        <v>62</v>
      </c>
      <c r="C100" s="85">
        <v>1</v>
      </c>
      <c r="D100" s="86"/>
      <c r="E100" s="86"/>
      <c r="F100" s="107" t="s">
        <v>63</v>
      </c>
      <c r="G100" s="2"/>
    </row>
    <row r="101" spans="1:7" ht="48.75" customHeight="1">
      <c r="A101" s="2"/>
      <c r="B101" s="11" t="s">
        <v>40</v>
      </c>
      <c r="C101" s="209" t="s">
        <v>225</v>
      </c>
      <c r="D101" s="210"/>
      <c r="E101" s="210"/>
      <c r="F101" s="211"/>
      <c r="G101" s="2"/>
    </row>
    <row r="102" spans="1:7" ht="154">
      <c r="A102" s="2"/>
      <c r="B102" s="11" t="s">
        <v>64</v>
      </c>
      <c r="C102" s="85">
        <v>1</v>
      </c>
      <c r="D102" s="86"/>
      <c r="E102" s="86"/>
      <c r="F102" s="107" t="s">
        <v>65</v>
      </c>
      <c r="G102" s="2"/>
    </row>
    <row r="103" spans="1:7" ht="23.25" customHeight="1">
      <c r="A103" s="2"/>
      <c r="B103" s="11" t="s">
        <v>40</v>
      </c>
      <c r="C103" s="209" t="s">
        <v>310</v>
      </c>
      <c r="D103" s="210"/>
      <c r="E103" s="210"/>
      <c r="F103" s="211"/>
      <c r="G103" s="2"/>
    </row>
    <row r="104" spans="1:7" ht="98">
      <c r="A104" s="2"/>
      <c r="B104" s="11" t="s">
        <v>66</v>
      </c>
      <c r="C104" s="85">
        <v>1</v>
      </c>
      <c r="D104" s="86"/>
      <c r="E104" s="86"/>
      <c r="F104" s="107" t="s">
        <v>67</v>
      </c>
      <c r="G104" s="2"/>
    </row>
    <row r="105" spans="1:7" ht="24" customHeight="1">
      <c r="A105" s="2"/>
      <c r="B105" s="11" t="s">
        <v>40</v>
      </c>
      <c r="C105" s="209" t="s">
        <v>273</v>
      </c>
      <c r="D105" s="210"/>
      <c r="E105" s="210"/>
      <c r="F105" s="211"/>
      <c r="G105" s="2"/>
    </row>
    <row r="106" spans="1:7" ht="126">
      <c r="A106" s="2"/>
      <c r="B106" s="11" t="s">
        <v>68</v>
      </c>
      <c r="C106" s="85">
        <v>1</v>
      </c>
      <c r="D106" s="86"/>
      <c r="E106" s="86"/>
      <c r="F106" s="107" t="s">
        <v>69</v>
      </c>
      <c r="G106" s="2"/>
    </row>
    <row r="107" spans="1:7" ht="19.5" customHeight="1">
      <c r="A107" s="2"/>
      <c r="B107" s="11" t="s">
        <v>40</v>
      </c>
      <c r="C107" s="209" t="s">
        <v>274</v>
      </c>
      <c r="D107" s="210"/>
      <c r="E107" s="210"/>
      <c r="F107" s="211"/>
      <c r="G107" s="2"/>
    </row>
    <row r="108" spans="1:7" ht="126">
      <c r="A108" s="2"/>
      <c r="B108" s="11" t="s">
        <v>70</v>
      </c>
      <c r="C108" s="85">
        <v>0</v>
      </c>
      <c r="D108" s="86"/>
      <c r="E108" s="86"/>
      <c r="F108" s="108" t="s">
        <v>71</v>
      </c>
      <c r="G108" s="2"/>
    </row>
    <row r="109" spans="1:7" ht="45.5" customHeight="1">
      <c r="A109" s="2"/>
      <c r="B109" s="11" t="s">
        <v>40</v>
      </c>
      <c r="C109" s="209" t="s">
        <v>275</v>
      </c>
      <c r="D109" s="210"/>
      <c r="E109" s="210"/>
      <c r="F109" s="211"/>
      <c r="G109" s="2"/>
    </row>
    <row r="110" spans="1:7" ht="154">
      <c r="A110" s="2"/>
      <c r="B110" s="11" t="s">
        <v>72</v>
      </c>
      <c r="C110" s="85">
        <v>1</v>
      </c>
      <c r="D110" s="86"/>
      <c r="E110" s="86"/>
      <c r="F110" s="107" t="s">
        <v>73</v>
      </c>
      <c r="G110" s="2"/>
    </row>
    <row r="111" spans="1:7" ht="22.75" customHeight="1">
      <c r="A111" s="2"/>
      <c r="B111" s="11" t="s">
        <v>40</v>
      </c>
      <c r="C111" s="209" t="s">
        <v>276</v>
      </c>
      <c r="D111" s="210"/>
      <c r="E111" s="210"/>
      <c r="F111" s="211"/>
      <c r="G111" s="2"/>
    </row>
    <row r="112" spans="1:7" ht="112">
      <c r="A112" s="2"/>
      <c r="B112" s="11" t="s">
        <v>74</v>
      </c>
      <c r="C112" s="85">
        <v>1</v>
      </c>
      <c r="D112" s="86"/>
      <c r="E112" s="86"/>
      <c r="F112" s="107" t="s">
        <v>75</v>
      </c>
      <c r="G112" s="2"/>
    </row>
    <row r="113" spans="1:7" ht="14">
      <c r="A113" s="2"/>
      <c r="B113" s="11" t="s">
        <v>40</v>
      </c>
      <c r="C113" s="209" t="s">
        <v>278</v>
      </c>
      <c r="D113" s="210"/>
      <c r="E113" s="210"/>
      <c r="F113" s="211"/>
      <c r="G113" s="2"/>
    </row>
    <row r="114" spans="1:7" ht="98">
      <c r="A114" s="2"/>
      <c r="B114" s="11" t="s">
        <v>76</v>
      </c>
      <c r="C114" s="85">
        <v>1</v>
      </c>
      <c r="D114" s="86"/>
      <c r="E114" s="86"/>
      <c r="F114" s="107" t="s">
        <v>77</v>
      </c>
      <c r="G114" s="2"/>
    </row>
    <row r="115" spans="1:7" ht="14">
      <c r="A115" s="2"/>
      <c r="B115" s="11" t="s">
        <v>40</v>
      </c>
      <c r="C115" s="209" t="s">
        <v>277</v>
      </c>
      <c r="D115" s="210"/>
      <c r="E115" s="210"/>
      <c r="F115" s="211"/>
      <c r="G115" s="2"/>
    </row>
    <row r="116" spans="1:7" ht="84">
      <c r="A116" s="2"/>
      <c r="B116" s="11" t="s">
        <v>78</v>
      </c>
      <c r="C116" s="85">
        <v>2</v>
      </c>
      <c r="D116" s="86"/>
      <c r="E116" s="86"/>
      <c r="F116" s="107" t="s">
        <v>79</v>
      </c>
      <c r="G116" s="2"/>
    </row>
    <row r="117" spans="1:7" ht="14">
      <c r="A117" s="2"/>
      <c r="B117" s="11" t="s">
        <v>40</v>
      </c>
      <c r="C117" s="209"/>
      <c r="D117" s="210"/>
      <c r="E117" s="210"/>
      <c r="F117" s="211"/>
      <c r="G117" s="2"/>
    </row>
    <row r="118" spans="1:7" ht="98">
      <c r="A118" s="2"/>
      <c r="B118" s="11" t="s">
        <v>80</v>
      </c>
      <c r="C118" s="85">
        <v>1</v>
      </c>
      <c r="D118" s="86"/>
      <c r="E118" s="86"/>
      <c r="F118" s="107" t="s">
        <v>81</v>
      </c>
      <c r="G118" s="2"/>
    </row>
    <row r="119" spans="1:7" ht="21.75" customHeight="1">
      <c r="A119" s="2"/>
      <c r="B119" s="11" t="s">
        <v>40</v>
      </c>
      <c r="C119" s="209" t="s">
        <v>279</v>
      </c>
      <c r="D119" s="210"/>
      <c r="E119" s="210"/>
      <c r="F119" s="211"/>
      <c r="G119" s="2"/>
    </row>
    <row r="120" spans="1:7" ht="140">
      <c r="A120" s="2"/>
      <c r="B120" s="11" t="s">
        <v>82</v>
      </c>
      <c r="C120" s="85">
        <v>1</v>
      </c>
      <c r="D120" s="86"/>
      <c r="E120" s="86"/>
      <c r="F120" s="108" t="s">
        <v>83</v>
      </c>
      <c r="G120" s="2"/>
    </row>
    <row r="121" spans="1:7" ht="43.25" customHeight="1">
      <c r="A121" s="2"/>
      <c r="B121" s="11" t="s">
        <v>40</v>
      </c>
      <c r="C121" s="209" t="s">
        <v>280</v>
      </c>
      <c r="D121" s="210"/>
      <c r="E121" s="210"/>
      <c r="F121" s="211"/>
      <c r="G121" s="2"/>
    </row>
    <row r="122" spans="1:7" ht="70">
      <c r="A122" s="2"/>
      <c r="B122" s="11" t="s">
        <v>84</v>
      </c>
      <c r="C122" s="85">
        <v>1</v>
      </c>
      <c r="D122" s="86"/>
      <c r="E122" s="86"/>
      <c r="F122" s="87" t="s">
        <v>147</v>
      </c>
      <c r="G122" s="75"/>
    </row>
    <row r="123" spans="1:7" ht="14">
      <c r="A123" s="2"/>
      <c r="B123" s="11" t="s">
        <v>40</v>
      </c>
      <c r="C123" s="209" t="s">
        <v>281</v>
      </c>
      <c r="D123" s="210"/>
      <c r="E123" s="210"/>
      <c r="F123" s="211"/>
      <c r="G123" s="2"/>
    </row>
    <row r="124" spans="1:7" ht="56">
      <c r="A124" s="2"/>
      <c r="B124" s="11" t="s">
        <v>175</v>
      </c>
      <c r="C124" s="85">
        <v>0</v>
      </c>
      <c r="D124" s="86"/>
      <c r="E124" s="86"/>
      <c r="F124" s="87" t="s">
        <v>147</v>
      </c>
      <c r="G124" s="54"/>
    </row>
    <row r="125" spans="1:7" ht="14">
      <c r="A125" s="2"/>
      <c r="B125" s="11" t="s">
        <v>40</v>
      </c>
      <c r="C125" s="209"/>
      <c r="D125" s="210"/>
      <c r="E125" s="210"/>
      <c r="F125" s="211"/>
      <c r="G125" s="2"/>
    </row>
    <row r="126" spans="1:7" ht="70">
      <c r="A126" s="2"/>
      <c r="B126" s="11" t="s">
        <v>176</v>
      </c>
      <c r="C126" s="85">
        <v>0</v>
      </c>
      <c r="D126" s="86"/>
      <c r="E126" s="86"/>
      <c r="F126" s="87" t="s">
        <v>147</v>
      </c>
      <c r="G126" s="77"/>
    </row>
    <row r="127" spans="1:7" ht="14">
      <c r="A127" s="2"/>
      <c r="B127" s="11" t="s">
        <v>40</v>
      </c>
      <c r="C127" s="209" t="s">
        <v>282</v>
      </c>
      <c r="D127" s="210"/>
      <c r="E127" s="210"/>
      <c r="F127" s="211"/>
      <c r="G127" s="2"/>
    </row>
    <row r="128" spans="1:7" ht="154">
      <c r="A128" s="2"/>
      <c r="B128" s="11" t="s">
        <v>85</v>
      </c>
      <c r="C128" s="85">
        <v>1</v>
      </c>
      <c r="D128" s="86"/>
      <c r="E128" s="86"/>
      <c r="F128" s="107" t="s">
        <v>86</v>
      </c>
      <c r="G128" s="2"/>
    </row>
    <row r="129" spans="1:7" ht="18.75" customHeight="1">
      <c r="A129" s="2"/>
      <c r="B129" s="11" t="s">
        <v>40</v>
      </c>
      <c r="C129" s="209" t="s">
        <v>288</v>
      </c>
      <c r="D129" s="210"/>
      <c r="E129" s="210"/>
      <c r="F129" s="211"/>
      <c r="G129" s="2"/>
    </row>
    <row r="130" spans="1:7" ht="154">
      <c r="A130" s="2"/>
      <c r="B130" s="11" t="s">
        <v>87</v>
      </c>
      <c r="C130" s="85">
        <v>0</v>
      </c>
      <c r="D130" s="86"/>
      <c r="E130" s="86"/>
      <c r="F130" s="107" t="s">
        <v>88</v>
      </c>
      <c r="G130" s="2"/>
    </row>
    <row r="131" spans="1:7" ht="17.25" customHeight="1">
      <c r="A131" s="2"/>
      <c r="B131" s="11" t="s">
        <v>40</v>
      </c>
      <c r="C131" s="209" t="s">
        <v>283</v>
      </c>
      <c r="D131" s="210"/>
      <c r="E131" s="210"/>
      <c r="F131" s="211"/>
      <c r="G131" s="2"/>
    </row>
    <row r="132" spans="1:7" ht="126">
      <c r="A132" s="2"/>
      <c r="B132" s="11" t="s">
        <v>89</v>
      </c>
      <c r="C132" s="85">
        <v>0</v>
      </c>
      <c r="D132" s="86"/>
      <c r="E132" s="86"/>
      <c r="F132" s="107" t="s">
        <v>90</v>
      </c>
      <c r="G132" s="2"/>
    </row>
    <row r="133" spans="1:7" ht="33" customHeight="1">
      <c r="A133" s="2"/>
      <c r="B133" s="11" t="s">
        <v>40</v>
      </c>
      <c r="C133" s="209" t="s">
        <v>287</v>
      </c>
      <c r="D133" s="210"/>
      <c r="E133" s="210"/>
      <c r="F133" s="211"/>
      <c r="G133" s="2"/>
    </row>
    <row r="134" spans="1:7" ht="42">
      <c r="A134" s="2"/>
      <c r="B134" s="11" t="s">
        <v>91</v>
      </c>
      <c r="C134" s="85">
        <v>0</v>
      </c>
      <c r="D134" s="86"/>
      <c r="E134" s="86"/>
      <c r="F134" s="107" t="s">
        <v>147</v>
      </c>
      <c r="G134" s="75"/>
    </row>
    <row r="135" spans="1:7" ht="14">
      <c r="A135" s="2"/>
      <c r="B135" s="11" t="s">
        <v>40</v>
      </c>
      <c r="C135" s="209"/>
      <c r="D135" s="210"/>
      <c r="E135" s="210"/>
      <c r="F135" s="211"/>
      <c r="G135" s="2"/>
    </row>
    <row r="136" spans="1:7" ht="28">
      <c r="A136" s="2"/>
      <c r="B136" s="11" t="s">
        <v>92</v>
      </c>
      <c r="C136" s="85">
        <v>0</v>
      </c>
      <c r="D136" s="86"/>
      <c r="E136" s="86"/>
      <c r="F136" s="87" t="s">
        <v>147</v>
      </c>
      <c r="G136" s="75"/>
    </row>
    <row r="137" spans="1:7" ht="14">
      <c r="A137" s="2"/>
      <c r="B137" s="11" t="s">
        <v>40</v>
      </c>
      <c r="C137" s="209"/>
      <c r="D137" s="210"/>
      <c r="E137" s="210"/>
      <c r="F137" s="211"/>
      <c r="G137" s="2"/>
    </row>
    <row r="138" spans="1:7" ht="28">
      <c r="A138" s="2"/>
      <c r="B138" s="11" t="s">
        <v>93</v>
      </c>
      <c r="C138" s="85">
        <v>0</v>
      </c>
      <c r="D138" s="86"/>
      <c r="E138" s="86"/>
      <c r="F138" s="87" t="s">
        <v>147</v>
      </c>
      <c r="G138" s="75"/>
    </row>
    <row r="139" spans="1:7" ht="14">
      <c r="A139" s="2"/>
      <c r="B139" s="11" t="s">
        <v>40</v>
      </c>
      <c r="C139" s="209"/>
      <c r="D139" s="210"/>
      <c r="E139" s="210"/>
      <c r="F139" s="211"/>
      <c r="G139" s="2"/>
    </row>
    <row r="140" spans="1:7" ht="126">
      <c r="A140" s="2"/>
      <c r="B140" s="11" t="s">
        <v>94</v>
      </c>
      <c r="C140" s="85">
        <v>0</v>
      </c>
      <c r="D140" s="86"/>
      <c r="E140" s="86"/>
      <c r="F140" s="107" t="s">
        <v>95</v>
      </c>
      <c r="G140" s="2"/>
    </row>
    <row r="141" spans="1:7" ht="22.75" customHeight="1">
      <c r="A141" s="2"/>
      <c r="B141" s="11" t="s">
        <v>40</v>
      </c>
      <c r="C141" s="209" t="s">
        <v>284</v>
      </c>
      <c r="D141" s="210"/>
      <c r="E141" s="210"/>
      <c r="F141" s="211"/>
      <c r="G141" s="2"/>
    </row>
    <row r="142" spans="1:7" ht="126">
      <c r="A142" s="2"/>
      <c r="B142" s="11" t="s">
        <v>96</v>
      </c>
      <c r="C142" s="85">
        <v>0</v>
      </c>
      <c r="D142" s="86"/>
      <c r="E142" s="86"/>
      <c r="F142" s="107" t="s">
        <v>97</v>
      </c>
      <c r="G142" s="2"/>
    </row>
    <row r="143" spans="1:7" ht="14">
      <c r="A143" s="2"/>
      <c r="B143" s="11" t="s">
        <v>40</v>
      </c>
      <c r="C143" s="209" t="s">
        <v>226</v>
      </c>
      <c r="D143" s="210"/>
      <c r="E143" s="210"/>
      <c r="F143" s="211"/>
      <c r="G143" s="2"/>
    </row>
    <row r="144" spans="1:7" ht="112">
      <c r="A144" s="2"/>
      <c r="B144" s="11" t="s">
        <v>98</v>
      </c>
      <c r="C144" s="85">
        <v>1</v>
      </c>
      <c r="D144" s="86"/>
      <c r="E144" s="86"/>
      <c r="F144" s="108" t="s">
        <v>99</v>
      </c>
      <c r="G144" s="2"/>
    </row>
    <row r="145" spans="1:18" ht="15.5" customHeight="1">
      <c r="A145" s="2"/>
      <c r="B145" s="11" t="s">
        <v>40</v>
      </c>
      <c r="C145" s="209" t="s">
        <v>285</v>
      </c>
      <c r="D145" s="210"/>
      <c r="E145" s="210"/>
      <c r="F145" s="211"/>
      <c r="G145" s="2"/>
    </row>
    <row r="146" spans="1:18" ht="154">
      <c r="A146" s="2"/>
      <c r="B146" s="11" t="s">
        <v>100</v>
      </c>
      <c r="C146" s="85">
        <v>0</v>
      </c>
      <c r="D146" s="86"/>
      <c r="E146" s="86"/>
      <c r="F146" s="107" t="s">
        <v>101</v>
      </c>
      <c r="G146" s="2"/>
    </row>
    <row r="147" spans="1:18" ht="14">
      <c r="B147" s="11" t="s">
        <v>40</v>
      </c>
      <c r="C147" s="209" t="s">
        <v>286</v>
      </c>
      <c r="D147" s="210"/>
      <c r="E147" s="210"/>
      <c r="F147" s="211"/>
    </row>
    <row r="148" spans="1:18" ht="112">
      <c r="B148" s="11" t="s">
        <v>102</v>
      </c>
      <c r="C148" s="85">
        <v>0</v>
      </c>
      <c r="D148" s="86"/>
      <c r="E148" s="86"/>
      <c r="F148" s="107" t="s">
        <v>103</v>
      </c>
    </row>
    <row r="149" spans="1:18" ht="14">
      <c r="B149" s="11" t="s">
        <v>40</v>
      </c>
      <c r="C149" s="209" t="s">
        <v>227</v>
      </c>
      <c r="D149" s="210"/>
      <c r="E149" s="210"/>
      <c r="F149" s="211"/>
    </row>
    <row r="150" spans="1:18" ht="56">
      <c r="A150" s="41"/>
      <c r="B150" s="99" t="s">
        <v>190</v>
      </c>
      <c r="C150" s="88">
        <v>1</v>
      </c>
      <c r="D150" s="89"/>
      <c r="E150" s="89"/>
      <c r="F150" s="109" t="s">
        <v>104</v>
      </c>
      <c r="G150" s="77"/>
    </row>
    <row r="151" spans="1:18" ht="14">
      <c r="A151" s="41"/>
      <c r="B151" s="11" t="s">
        <v>40</v>
      </c>
      <c r="C151" s="206" t="s">
        <v>188</v>
      </c>
      <c r="D151" s="207"/>
      <c r="E151" s="207"/>
      <c r="F151" s="208"/>
      <c r="G151" s="77"/>
    </row>
    <row r="152" spans="1:18" ht="18" thickBot="1">
      <c r="A152" s="2"/>
      <c r="B152" s="137" t="s">
        <v>171</v>
      </c>
      <c r="C152" s="138">
        <f>SUM(C74:C151)</f>
        <v>30</v>
      </c>
      <c r="D152" s="138"/>
      <c r="E152" s="138"/>
      <c r="F152" s="139" t="s">
        <v>170</v>
      </c>
      <c r="G152" s="77"/>
    </row>
    <row r="153" spans="1:18">
      <c r="A153" s="2"/>
      <c r="B153" s="78"/>
      <c r="C153" s="79"/>
      <c r="D153" s="79"/>
      <c r="E153" s="80"/>
      <c r="F153" s="81"/>
      <c r="G153" s="52"/>
    </row>
    <row r="154" spans="1:18">
      <c r="A154" s="2"/>
      <c r="B154" s="78"/>
      <c r="C154" s="79"/>
      <c r="D154" s="79"/>
      <c r="E154" s="80"/>
      <c r="F154" s="81"/>
      <c r="G154" s="52"/>
    </row>
    <row r="155" spans="1:18" ht="14" thickBot="1">
      <c r="A155" s="2"/>
      <c r="B155" s="78"/>
      <c r="C155" s="79"/>
      <c r="D155" s="79"/>
      <c r="E155" s="80"/>
      <c r="F155" s="81"/>
      <c r="G155" s="52"/>
    </row>
    <row r="156" spans="1:18" ht="30" customHeight="1">
      <c r="A156" s="2"/>
      <c r="B156" s="195" t="s">
        <v>194</v>
      </c>
      <c r="C156" s="196"/>
      <c r="D156" s="196"/>
      <c r="E156" s="196"/>
      <c r="F156" s="197"/>
      <c r="G156" s="97"/>
      <c r="H156" s="114"/>
      <c r="I156" s="115"/>
      <c r="J156" s="53"/>
      <c r="K156" s="53"/>
      <c r="L156" s="53"/>
      <c r="M156" s="53"/>
      <c r="N156" s="53"/>
      <c r="O156" s="53"/>
      <c r="P156" s="53"/>
      <c r="Q156" s="53"/>
      <c r="R156" s="53"/>
    </row>
    <row r="157" spans="1:18" ht="56.25" customHeight="1">
      <c r="A157" s="2"/>
      <c r="B157" s="198" t="s">
        <v>195</v>
      </c>
      <c r="C157" s="199"/>
      <c r="D157" s="199"/>
      <c r="E157" s="199"/>
      <c r="F157" s="200"/>
      <c r="G157" s="97"/>
      <c r="H157" s="114"/>
      <c r="I157" s="115"/>
      <c r="J157" s="53"/>
      <c r="K157" s="53"/>
      <c r="L157" s="53"/>
      <c r="M157" s="53"/>
      <c r="N157" s="53"/>
      <c r="O157" s="53"/>
      <c r="P157" s="53"/>
      <c r="Q157" s="53"/>
      <c r="R157" s="53"/>
    </row>
    <row r="158" spans="1:18" ht="24.75" customHeight="1">
      <c r="A158" s="2"/>
      <c r="B158" s="104" t="s">
        <v>178</v>
      </c>
      <c r="C158" s="201" t="s">
        <v>180</v>
      </c>
      <c r="D158" s="202"/>
      <c r="E158" s="201" t="s">
        <v>189</v>
      </c>
      <c r="F158" s="203"/>
      <c r="J158" s="53"/>
      <c r="K158" s="53"/>
      <c r="L158" s="53"/>
      <c r="M158" s="53"/>
      <c r="N158" s="53"/>
      <c r="O158" s="53"/>
      <c r="P158" s="53"/>
      <c r="Q158" s="53"/>
      <c r="R158" s="53"/>
    </row>
    <row r="159" spans="1:18" ht="78.75" customHeight="1">
      <c r="A159" s="2"/>
      <c r="B159" s="110" t="s">
        <v>192</v>
      </c>
      <c r="C159" s="204" t="s">
        <v>181</v>
      </c>
      <c r="D159" s="204"/>
      <c r="E159" s="204" t="s">
        <v>193</v>
      </c>
      <c r="F159" s="205"/>
      <c r="J159" s="53"/>
      <c r="K159" s="53"/>
      <c r="L159" s="53"/>
      <c r="M159" s="53"/>
      <c r="N159" s="53"/>
      <c r="O159" s="53"/>
      <c r="P159" s="53"/>
      <c r="Q159" s="53"/>
      <c r="R159" s="53"/>
    </row>
    <row r="160" spans="1:18" ht="14">
      <c r="A160" s="2"/>
      <c r="B160" s="111" t="str">
        <f>B39</f>
        <v>Indicator 1: Quality of water body in Qionghai Lake</v>
      </c>
      <c r="C160" s="191"/>
      <c r="D160" s="191"/>
      <c r="E160" s="191"/>
      <c r="F160" s="192"/>
      <c r="J160" s="53"/>
      <c r="K160" s="53"/>
      <c r="L160" s="53"/>
      <c r="M160" s="53"/>
      <c r="N160" s="53"/>
      <c r="O160" s="53"/>
      <c r="P160" s="53"/>
      <c r="Q160" s="53"/>
      <c r="R160" s="53"/>
    </row>
    <row r="161" spans="1:18" ht="14">
      <c r="A161" s="2"/>
      <c r="B161" s="111" t="str">
        <f t="shared" ref="B161:B164" si="0">B40</f>
        <v>Indicator 2: Number of species of birds in Qionghai Lake</v>
      </c>
      <c r="C161" s="191"/>
      <c r="D161" s="191"/>
      <c r="E161" s="191"/>
      <c r="F161" s="192"/>
      <c r="J161" s="53"/>
      <c r="K161" s="53"/>
      <c r="L161" s="53"/>
      <c r="M161" s="53"/>
      <c r="N161" s="53"/>
      <c r="O161" s="53"/>
      <c r="P161" s="53"/>
      <c r="Q161" s="53"/>
      <c r="R161" s="53"/>
    </row>
    <row r="162" spans="1:18" ht="14">
      <c r="A162" s="2"/>
      <c r="B162" s="111" t="str">
        <f t="shared" si="0"/>
        <v>Indicator 3: Population of key species of birds in Qionghai Lake</v>
      </c>
      <c r="C162" s="191"/>
      <c r="D162" s="191"/>
      <c r="E162" s="191"/>
      <c r="F162" s="192"/>
    </row>
    <row r="163" spans="1:18" ht="14">
      <c r="A163" s="2"/>
      <c r="B163" s="111" t="str">
        <f t="shared" si="0"/>
        <v>Indicator 4: Coverage of  invasive alien species in Qionghai Lake</v>
      </c>
      <c r="C163" s="191"/>
      <c r="D163" s="191"/>
      <c r="E163" s="191"/>
      <c r="F163" s="192"/>
    </row>
    <row r="164" spans="1:18" ht="15" thickBot="1">
      <c r="A164" s="2"/>
      <c r="B164" s="112" t="str">
        <f t="shared" si="0"/>
        <v>Indicator 5</v>
      </c>
      <c r="C164" s="193"/>
      <c r="D164" s="193"/>
      <c r="E164" s="193"/>
      <c r="F164" s="194"/>
    </row>
    <row r="165" spans="1:18">
      <c r="A165" s="2"/>
      <c r="B165" s="78"/>
      <c r="C165" s="100"/>
      <c r="D165" s="100"/>
      <c r="E165" s="100"/>
      <c r="F165" s="101"/>
      <c r="G165" s="2"/>
    </row>
    <row r="166" spans="1:18">
      <c r="A166" s="2"/>
      <c r="B166" s="78"/>
      <c r="C166" s="100"/>
      <c r="D166" s="100"/>
      <c r="E166" s="100"/>
      <c r="F166" s="101"/>
      <c r="G166" s="2"/>
    </row>
    <row r="167" spans="1:18">
      <c r="A167" s="2"/>
      <c r="B167" s="78"/>
      <c r="C167" s="100"/>
      <c r="D167" s="100"/>
      <c r="E167" s="100"/>
      <c r="F167" s="101"/>
      <c r="G167" s="2"/>
    </row>
    <row r="168" spans="1:18">
      <c r="A168" s="2"/>
      <c r="B168" s="78"/>
      <c r="C168" s="100"/>
      <c r="D168" s="100"/>
      <c r="E168" s="100"/>
      <c r="F168" s="101"/>
      <c r="G168" s="2"/>
    </row>
    <row r="169" spans="1:18">
      <c r="A169" s="2"/>
      <c r="B169" s="78"/>
      <c r="C169" s="100"/>
      <c r="D169" s="100"/>
      <c r="E169" s="100"/>
      <c r="F169" s="101"/>
      <c r="G169" s="2"/>
    </row>
    <row r="170" spans="1:18">
      <c r="A170" s="2"/>
      <c r="B170" s="78"/>
      <c r="C170" s="100"/>
      <c r="D170" s="100"/>
      <c r="E170" s="100"/>
      <c r="F170" s="101"/>
      <c r="G170" s="2"/>
    </row>
    <row r="171" spans="1:18">
      <c r="A171" s="2"/>
      <c r="B171" s="78"/>
      <c r="C171" s="100"/>
      <c r="D171" s="100"/>
      <c r="E171" s="100"/>
      <c r="F171" s="101"/>
      <c r="G171" s="2"/>
    </row>
    <row r="172" spans="1:18">
      <c r="B172" s="17"/>
      <c r="F172" s="18"/>
      <c r="G172" s="2"/>
    </row>
    <row r="173" spans="1:18">
      <c r="B173" s="17"/>
      <c r="F173" s="18"/>
      <c r="G173" s="2"/>
    </row>
    <row r="174" spans="1:18">
      <c r="B174" s="17"/>
      <c r="F174" s="18"/>
      <c r="G174" s="2"/>
    </row>
    <row r="175" spans="1:18">
      <c r="B175" s="17"/>
      <c r="F175" s="18"/>
      <c r="G175" s="2"/>
    </row>
    <row r="176" spans="1:18">
      <c r="B176" s="17"/>
      <c r="F176" s="18"/>
      <c r="G176" s="2"/>
    </row>
    <row r="177" spans="1:7">
      <c r="B177" s="17"/>
      <c r="F177" s="18"/>
      <c r="G177" s="2"/>
    </row>
    <row r="178" spans="1:7">
      <c r="B178" s="17"/>
      <c r="F178" s="18"/>
      <c r="G178" s="2"/>
    </row>
    <row r="179" spans="1:7">
      <c r="B179" s="17"/>
      <c r="F179" s="18"/>
      <c r="G179" s="2"/>
    </row>
    <row r="180" spans="1:7">
      <c r="B180" s="17"/>
      <c r="F180" s="18"/>
      <c r="G180" s="2"/>
    </row>
    <row r="181" spans="1:7">
      <c r="A181" s="2"/>
      <c r="B181" s="17"/>
      <c r="F181" s="18"/>
      <c r="G181" s="2"/>
    </row>
    <row r="182" spans="1:7">
      <c r="A182" s="2"/>
      <c r="B182" s="17"/>
      <c r="F182" s="18"/>
      <c r="G182" s="2"/>
    </row>
    <row r="183" spans="1:7">
      <c r="A183" s="2"/>
      <c r="B183" s="17"/>
      <c r="F183" s="18"/>
      <c r="G183" s="2"/>
    </row>
    <row r="184" spans="1:7">
      <c r="A184" s="2"/>
      <c r="B184" s="17"/>
      <c r="F184" s="18"/>
      <c r="G184" s="2"/>
    </row>
    <row r="185" spans="1:7">
      <c r="A185" s="2"/>
      <c r="B185" s="17"/>
      <c r="F185" s="18"/>
      <c r="G185" s="2"/>
    </row>
    <row r="186" spans="1:7">
      <c r="A186" s="2"/>
      <c r="B186" s="17"/>
      <c r="F186" s="18"/>
      <c r="G186" s="2"/>
    </row>
    <row r="187" spans="1:7">
      <c r="A187" s="2"/>
      <c r="B187" s="17"/>
      <c r="F187" s="18"/>
      <c r="G187" s="2"/>
    </row>
    <row r="188" spans="1:7">
      <c r="A188" s="2"/>
      <c r="B188" s="17"/>
      <c r="F188" s="18"/>
      <c r="G188" s="2"/>
    </row>
    <row r="189" spans="1:7">
      <c r="A189" s="2"/>
      <c r="B189" s="17"/>
      <c r="F189" s="18"/>
      <c r="G189" s="2"/>
    </row>
    <row r="190" spans="1:7">
      <c r="A190" s="2"/>
      <c r="B190" s="17"/>
      <c r="F190" s="18"/>
      <c r="G190" s="2"/>
    </row>
    <row r="191" spans="1:7">
      <c r="A191" s="2"/>
      <c r="B191" s="17"/>
      <c r="F191" s="18"/>
      <c r="G191" s="2"/>
    </row>
    <row r="192" spans="1:7">
      <c r="A192" s="2"/>
      <c r="B192" s="17"/>
      <c r="F192" s="18"/>
      <c r="G192" s="2"/>
    </row>
    <row r="193" spans="1:7">
      <c r="A193" s="2"/>
      <c r="B193" s="17"/>
      <c r="F193" s="18"/>
      <c r="G193" s="2"/>
    </row>
    <row r="194" spans="1:7">
      <c r="A194" s="2"/>
      <c r="B194" s="17"/>
      <c r="F194" s="18"/>
      <c r="G194" s="2"/>
    </row>
    <row r="195" spans="1:7">
      <c r="A195" s="2"/>
      <c r="B195" s="17"/>
      <c r="F195" s="18"/>
      <c r="G195" s="2"/>
    </row>
    <row r="196" spans="1:7">
      <c r="A196" s="2"/>
      <c r="B196" s="17"/>
      <c r="F196" s="18"/>
      <c r="G196" s="2"/>
    </row>
    <row r="197" spans="1:7">
      <c r="A197" s="2"/>
      <c r="B197" s="17"/>
      <c r="F197" s="18"/>
      <c r="G197" s="2"/>
    </row>
    <row r="198" spans="1:7">
      <c r="A198" s="2"/>
      <c r="B198" s="17"/>
      <c r="F198" s="18"/>
      <c r="G198" s="2"/>
    </row>
    <row r="199" spans="1:7">
      <c r="A199" s="2"/>
      <c r="B199" s="17"/>
      <c r="F199" s="18"/>
      <c r="G199" s="2"/>
    </row>
    <row r="200" spans="1:7">
      <c r="A200" s="2"/>
      <c r="B200" s="17"/>
      <c r="F200" s="18"/>
      <c r="G200" s="2"/>
    </row>
    <row r="201" spans="1:7">
      <c r="A201" s="2"/>
      <c r="B201" s="17"/>
      <c r="F201" s="18"/>
      <c r="G201" s="2"/>
    </row>
    <row r="202" spans="1:7">
      <c r="A202" s="2"/>
      <c r="B202" s="17"/>
      <c r="F202" s="18"/>
      <c r="G202" s="2"/>
    </row>
    <row r="203" spans="1:7">
      <c r="A203" s="2"/>
      <c r="B203" s="17"/>
      <c r="F203" s="18"/>
      <c r="G203" s="2"/>
    </row>
    <row r="204" spans="1:7">
      <c r="A204" s="2"/>
      <c r="B204" s="17"/>
      <c r="F204" s="18"/>
      <c r="G204" s="2"/>
    </row>
    <row r="205" spans="1:7">
      <c r="A205" s="2"/>
      <c r="B205" s="17"/>
      <c r="F205" s="18"/>
      <c r="G205" s="2"/>
    </row>
    <row r="206" spans="1:7">
      <c r="A206" s="2"/>
      <c r="B206" s="17"/>
      <c r="F206" s="18"/>
      <c r="G206" s="2"/>
    </row>
    <row r="207" spans="1:7">
      <c r="A207" s="2"/>
      <c r="B207" s="17"/>
      <c r="F207" s="18"/>
      <c r="G207" s="2"/>
    </row>
    <row r="208" spans="1:7">
      <c r="A208" s="2"/>
      <c r="B208" s="17"/>
      <c r="F208" s="18"/>
      <c r="G208" s="2"/>
    </row>
    <row r="209" spans="1:7">
      <c r="A209" s="2"/>
      <c r="B209" s="17"/>
      <c r="F209" s="18"/>
      <c r="G209" s="2"/>
    </row>
    <row r="210" spans="1:7">
      <c r="A210" s="2"/>
      <c r="B210" s="17"/>
      <c r="F210" s="18"/>
      <c r="G210" s="2"/>
    </row>
    <row r="211" spans="1:7">
      <c r="A211" s="2"/>
      <c r="B211" s="17"/>
      <c r="F211" s="18"/>
      <c r="G211" s="2"/>
    </row>
    <row r="212" spans="1:7">
      <c r="A212" s="2"/>
      <c r="B212" s="17"/>
      <c r="F212" s="18"/>
      <c r="G212" s="2"/>
    </row>
    <row r="213" spans="1:7">
      <c r="A213" s="2"/>
      <c r="B213" s="17"/>
      <c r="F213" s="18"/>
      <c r="G213" s="2"/>
    </row>
    <row r="214" spans="1:7">
      <c r="A214" s="2"/>
      <c r="B214" s="17"/>
      <c r="F214" s="18"/>
      <c r="G214" s="2"/>
    </row>
    <row r="215" spans="1:7">
      <c r="A215" s="2"/>
      <c r="B215" s="17"/>
      <c r="F215" s="18"/>
      <c r="G215" s="2"/>
    </row>
    <row r="216" spans="1:7">
      <c r="A216" s="2"/>
      <c r="B216" s="17"/>
      <c r="F216" s="18"/>
      <c r="G216" s="2"/>
    </row>
    <row r="217" spans="1:7">
      <c r="A217" s="2"/>
      <c r="B217" s="17"/>
      <c r="F217" s="18"/>
      <c r="G217" s="2"/>
    </row>
    <row r="218" spans="1:7">
      <c r="A218" s="2"/>
      <c r="B218" s="17"/>
      <c r="F218" s="18"/>
      <c r="G218" s="2"/>
    </row>
    <row r="219" spans="1:7">
      <c r="A219" s="2"/>
      <c r="B219" s="17"/>
      <c r="F219" s="18"/>
      <c r="G219" s="2"/>
    </row>
    <row r="220" spans="1:7">
      <c r="A220" s="2"/>
      <c r="B220" s="17"/>
      <c r="F220" s="18"/>
      <c r="G220" s="2"/>
    </row>
    <row r="221" spans="1:7">
      <c r="A221" s="2"/>
      <c r="B221" s="17"/>
      <c r="F221" s="18"/>
      <c r="G221" s="2"/>
    </row>
    <row r="222" spans="1:7">
      <c r="A222" s="2"/>
      <c r="B222" s="17"/>
      <c r="F222" s="18"/>
      <c r="G222" s="2"/>
    </row>
    <row r="223" spans="1:7">
      <c r="A223" s="2"/>
      <c r="B223" s="17"/>
      <c r="F223" s="18"/>
      <c r="G223" s="2"/>
    </row>
    <row r="224" spans="1:7">
      <c r="A224" s="2"/>
      <c r="B224" s="17"/>
      <c r="F224" s="18"/>
      <c r="G224" s="2"/>
    </row>
    <row r="225" spans="1:7">
      <c r="A225" s="2"/>
      <c r="B225" s="17"/>
      <c r="F225" s="18"/>
      <c r="G225" s="2"/>
    </row>
    <row r="226" spans="1:7">
      <c r="A226" s="2"/>
      <c r="B226" s="17"/>
      <c r="F226" s="18"/>
      <c r="G226" s="2"/>
    </row>
    <row r="227" spans="1:7">
      <c r="A227" s="2"/>
      <c r="B227" s="17"/>
      <c r="F227" s="18"/>
      <c r="G227" s="2"/>
    </row>
    <row r="228" spans="1:7">
      <c r="A228" s="2"/>
      <c r="B228" s="17"/>
      <c r="F228" s="18"/>
      <c r="G228" s="2"/>
    </row>
    <row r="229" spans="1:7">
      <c r="A229" s="2"/>
      <c r="B229" s="17"/>
      <c r="F229" s="18"/>
      <c r="G229" s="2"/>
    </row>
    <row r="230" spans="1:7">
      <c r="A230" s="2"/>
      <c r="B230" s="17"/>
      <c r="F230" s="18"/>
      <c r="G230" s="2"/>
    </row>
    <row r="231" spans="1:7">
      <c r="A231" s="2"/>
      <c r="B231" s="17"/>
      <c r="F231" s="18"/>
      <c r="G231" s="2"/>
    </row>
    <row r="232" spans="1:7">
      <c r="A232" s="2"/>
      <c r="B232" s="17"/>
      <c r="F232" s="18"/>
      <c r="G232" s="2"/>
    </row>
    <row r="233" spans="1:7">
      <c r="A233" s="2"/>
      <c r="B233" s="17"/>
      <c r="F233" s="18"/>
      <c r="G233" s="2"/>
    </row>
    <row r="234" spans="1:7">
      <c r="A234" s="2"/>
      <c r="B234" s="17"/>
      <c r="F234" s="18"/>
      <c r="G234" s="2"/>
    </row>
    <row r="235" spans="1:7">
      <c r="A235" s="2"/>
      <c r="B235" s="17"/>
      <c r="F235" s="18"/>
      <c r="G235" s="2"/>
    </row>
    <row r="236" spans="1:7">
      <c r="A236" s="2"/>
      <c r="B236" s="17"/>
      <c r="F236" s="18"/>
      <c r="G236" s="2"/>
    </row>
    <row r="237" spans="1:7">
      <c r="A237" s="2"/>
      <c r="B237" s="17"/>
      <c r="F237" s="18"/>
      <c r="G237" s="2"/>
    </row>
    <row r="238" spans="1:7">
      <c r="A238" s="2"/>
      <c r="B238" s="17"/>
      <c r="F238" s="18"/>
      <c r="G238" s="2"/>
    </row>
    <row r="239" spans="1:7">
      <c r="A239" s="2"/>
      <c r="B239" s="17"/>
      <c r="F239" s="18"/>
      <c r="G239" s="2"/>
    </row>
    <row r="240" spans="1:7">
      <c r="A240" s="2"/>
      <c r="B240" s="17"/>
      <c r="F240" s="18"/>
      <c r="G240" s="2"/>
    </row>
    <row r="241" spans="1:7">
      <c r="A241" s="2"/>
      <c r="B241" s="17"/>
      <c r="F241" s="18"/>
      <c r="G241" s="2"/>
    </row>
    <row r="242" spans="1:7">
      <c r="A242" s="2"/>
      <c r="B242" s="17"/>
      <c r="F242" s="18"/>
      <c r="G242" s="2"/>
    </row>
    <row r="243" spans="1:7">
      <c r="A243" s="2"/>
      <c r="B243" s="17"/>
      <c r="F243" s="18"/>
      <c r="G243" s="2"/>
    </row>
    <row r="244" spans="1:7">
      <c r="A244" s="2"/>
      <c r="B244" s="17"/>
      <c r="F244" s="18"/>
      <c r="G244" s="2"/>
    </row>
    <row r="245" spans="1:7">
      <c r="A245" s="2"/>
      <c r="B245" s="17"/>
      <c r="F245" s="18"/>
      <c r="G245" s="2"/>
    </row>
    <row r="246" spans="1:7">
      <c r="A246" s="2"/>
      <c r="B246" s="17"/>
      <c r="F246" s="18"/>
      <c r="G246" s="2"/>
    </row>
    <row r="247" spans="1:7">
      <c r="A247" s="2"/>
      <c r="B247" s="17"/>
      <c r="F247" s="18"/>
      <c r="G247" s="2"/>
    </row>
    <row r="248" spans="1:7">
      <c r="A248" s="2"/>
      <c r="B248" s="17"/>
      <c r="F248" s="18"/>
      <c r="G248" s="2"/>
    </row>
    <row r="249" spans="1:7">
      <c r="A249" s="2"/>
      <c r="B249" s="17"/>
      <c r="F249" s="18"/>
      <c r="G249" s="2"/>
    </row>
    <row r="250" spans="1:7">
      <c r="A250" s="2"/>
      <c r="B250" s="17"/>
      <c r="F250" s="18"/>
      <c r="G250" s="2"/>
    </row>
    <row r="251" spans="1:7">
      <c r="A251" s="2"/>
      <c r="B251" s="17"/>
      <c r="F251" s="18"/>
      <c r="G251" s="2"/>
    </row>
    <row r="252" spans="1:7">
      <c r="A252" s="2"/>
      <c r="B252" s="17"/>
      <c r="F252" s="18"/>
      <c r="G252" s="2"/>
    </row>
    <row r="253" spans="1:7">
      <c r="A253" s="2"/>
      <c r="B253" s="17"/>
      <c r="F253" s="18"/>
      <c r="G253" s="2"/>
    </row>
    <row r="254" spans="1:7">
      <c r="A254" s="2"/>
      <c r="B254" s="17"/>
      <c r="F254" s="18"/>
      <c r="G254" s="2"/>
    </row>
    <row r="255" spans="1:7">
      <c r="A255" s="2"/>
      <c r="B255" s="17"/>
      <c r="F255" s="18"/>
      <c r="G255" s="2"/>
    </row>
    <row r="256" spans="1:7">
      <c r="A256" s="2"/>
      <c r="B256" s="17"/>
      <c r="F256" s="18"/>
      <c r="G256" s="2"/>
    </row>
    <row r="257" spans="1:7">
      <c r="A257" s="2"/>
      <c r="B257" s="17"/>
      <c r="F257" s="18"/>
      <c r="G257" s="2"/>
    </row>
    <row r="258" spans="1:7">
      <c r="A258" s="2"/>
      <c r="B258" s="17"/>
      <c r="F258" s="18"/>
      <c r="G258" s="2"/>
    </row>
    <row r="259" spans="1:7">
      <c r="A259" s="2"/>
      <c r="B259" s="17"/>
      <c r="F259" s="18"/>
      <c r="G259" s="2"/>
    </row>
    <row r="260" spans="1:7">
      <c r="A260" s="2"/>
      <c r="B260" s="17"/>
      <c r="F260" s="18"/>
      <c r="G260" s="2"/>
    </row>
    <row r="261" spans="1:7">
      <c r="A261" s="2"/>
      <c r="B261" s="17"/>
      <c r="F261" s="18"/>
      <c r="G261" s="2"/>
    </row>
    <row r="262" spans="1:7">
      <c r="A262" s="2"/>
      <c r="B262" s="17"/>
      <c r="F262" s="18"/>
      <c r="G262" s="2"/>
    </row>
    <row r="263" spans="1:7">
      <c r="A263" s="2"/>
      <c r="B263" s="17"/>
      <c r="F263" s="18"/>
      <c r="G263" s="2"/>
    </row>
    <row r="264" spans="1:7">
      <c r="A264" s="2"/>
      <c r="B264" s="17"/>
      <c r="F264" s="18"/>
      <c r="G264" s="2"/>
    </row>
    <row r="265" spans="1:7">
      <c r="A265" s="2"/>
      <c r="B265" s="17"/>
      <c r="F265" s="18"/>
      <c r="G265" s="2"/>
    </row>
    <row r="266" spans="1:7">
      <c r="A266" s="2"/>
      <c r="B266" s="17"/>
      <c r="F266" s="18"/>
      <c r="G266" s="2"/>
    </row>
    <row r="267" spans="1:7">
      <c r="A267" s="2"/>
      <c r="B267" s="17"/>
      <c r="F267" s="18"/>
      <c r="G267" s="2"/>
    </row>
    <row r="268" spans="1:7">
      <c r="A268" s="2"/>
      <c r="B268" s="17"/>
      <c r="F268" s="18"/>
      <c r="G268" s="2"/>
    </row>
    <row r="269" spans="1:7">
      <c r="A269" s="2"/>
      <c r="B269" s="17"/>
      <c r="F269" s="18"/>
      <c r="G269" s="2"/>
    </row>
    <row r="270" spans="1:7">
      <c r="A270" s="2"/>
      <c r="B270" s="17"/>
      <c r="F270" s="18"/>
      <c r="G270" s="2"/>
    </row>
    <row r="271" spans="1:7">
      <c r="A271" s="2"/>
      <c r="B271" s="17"/>
      <c r="F271" s="18"/>
      <c r="G271" s="2"/>
    </row>
    <row r="272" spans="1:7">
      <c r="A272" s="2"/>
      <c r="B272" s="17"/>
      <c r="F272" s="18"/>
      <c r="G272" s="2"/>
    </row>
    <row r="273" spans="1:7">
      <c r="A273" s="2"/>
      <c r="B273" s="17"/>
      <c r="F273" s="18"/>
      <c r="G273" s="2"/>
    </row>
    <row r="274" spans="1:7">
      <c r="A274" s="2"/>
      <c r="B274" s="17"/>
      <c r="F274" s="18"/>
      <c r="G274" s="2"/>
    </row>
    <row r="275" spans="1:7">
      <c r="A275" s="2"/>
      <c r="B275" s="17"/>
      <c r="F275" s="18"/>
      <c r="G275" s="2"/>
    </row>
    <row r="276" spans="1:7">
      <c r="A276" s="2"/>
      <c r="B276" s="17"/>
      <c r="F276" s="18"/>
      <c r="G276" s="2"/>
    </row>
    <row r="277" spans="1:7">
      <c r="A277" s="2"/>
      <c r="B277" s="17"/>
      <c r="F277" s="18"/>
      <c r="G277" s="2"/>
    </row>
    <row r="278" spans="1:7">
      <c r="A278" s="2"/>
      <c r="B278" s="17"/>
      <c r="F278" s="18"/>
      <c r="G278" s="2"/>
    </row>
    <row r="279" spans="1:7">
      <c r="A279" s="2"/>
      <c r="B279" s="17"/>
      <c r="F279" s="18"/>
      <c r="G279" s="2"/>
    </row>
    <row r="280" spans="1:7">
      <c r="A280" s="2"/>
      <c r="B280" s="17"/>
      <c r="F280" s="18"/>
      <c r="G280" s="2"/>
    </row>
    <row r="281" spans="1:7">
      <c r="A281" s="2"/>
      <c r="B281" s="17"/>
      <c r="F281" s="18"/>
      <c r="G281" s="2"/>
    </row>
    <row r="282" spans="1:7">
      <c r="A282" s="2"/>
      <c r="B282" s="17"/>
      <c r="F282" s="18"/>
      <c r="G282" s="2"/>
    </row>
    <row r="283" spans="1:7">
      <c r="A283" s="2"/>
      <c r="B283" s="17"/>
      <c r="F283" s="18"/>
      <c r="G283" s="2"/>
    </row>
    <row r="284" spans="1:7">
      <c r="A284" s="2"/>
      <c r="B284" s="17"/>
      <c r="F284" s="18"/>
      <c r="G284" s="2"/>
    </row>
    <row r="285" spans="1:7">
      <c r="A285" s="2"/>
      <c r="B285" s="17"/>
      <c r="F285" s="18"/>
      <c r="G285" s="2"/>
    </row>
    <row r="286" spans="1:7">
      <c r="A286" s="2"/>
      <c r="B286" s="17"/>
      <c r="F286" s="18"/>
      <c r="G286" s="2"/>
    </row>
    <row r="287" spans="1:7">
      <c r="A287" s="2"/>
      <c r="B287" s="17"/>
      <c r="F287" s="18"/>
      <c r="G287" s="2"/>
    </row>
    <row r="288" spans="1:7">
      <c r="A288" s="2"/>
      <c r="B288" s="17"/>
      <c r="F288" s="18"/>
      <c r="G288" s="2"/>
    </row>
    <row r="289" spans="1:7">
      <c r="A289" s="2"/>
      <c r="B289" s="17"/>
      <c r="F289" s="18"/>
      <c r="G289" s="2"/>
    </row>
    <row r="290" spans="1:7">
      <c r="A290" s="2"/>
      <c r="B290" s="17"/>
      <c r="F290" s="18"/>
      <c r="G290" s="2"/>
    </row>
    <row r="291" spans="1:7">
      <c r="A291" s="2"/>
      <c r="B291" s="17"/>
      <c r="F291" s="18"/>
      <c r="G291" s="2"/>
    </row>
    <row r="292" spans="1:7">
      <c r="A292" s="2"/>
      <c r="B292" s="17"/>
      <c r="F292" s="18"/>
      <c r="G292" s="2"/>
    </row>
    <row r="293" spans="1:7">
      <c r="A293" s="2"/>
      <c r="B293" s="17"/>
      <c r="F293" s="18"/>
      <c r="G293" s="2"/>
    </row>
    <row r="294" spans="1:7">
      <c r="A294" s="2"/>
      <c r="B294" s="17"/>
      <c r="F294" s="18"/>
      <c r="G294" s="2"/>
    </row>
    <row r="295" spans="1:7">
      <c r="A295" s="2"/>
      <c r="B295" s="17"/>
      <c r="F295" s="18"/>
      <c r="G295" s="2"/>
    </row>
    <row r="296" spans="1:7">
      <c r="A296" s="2"/>
      <c r="B296" s="17"/>
      <c r="F296" s="18"/>
      <c r="G296" s="2"/>
    </row>
    <row r="297" spans="1:7">
      <c r="A297" s="2"/>
      <c r="B297" s="17"/>
      <c r="F297" s="18"/>
      <c r="G297" s="2"/>
    </row>
    <row r="298" spans="1:7">
      <c r="A298" s="2"/>
      <c r="B298" s="17"/>
      <c r="F298" s="18"/>
      <c r="G298" s="2"/>
    </row>
    <row r="299" spans="1:7">
      <c r="A299" s="2"/>
      <c r="B299" s="17"/>
      <c r="F299" s="18"/>
      <c r="G299" s="2"/>
    </row>
    <row r="300" spans="1:7">
      <c r="A300" s="2"/>
      <c r="B300" s="17"/>
      <c r="F300" s="18"/>
      <c r="G300" s="2"/>
    </row>
    <row r="301" spans="1:7">
      <c r="A301" s="2"/>
      <c r="B301" s="17"/>
      <c r="F301" s="18"/>
      <c r="G301" s="2"/>
    </row>
    <row r="302" spans="1:7">
      <c r="A302" s="2"/>
      <c r="B302" s="17"/>
      <c r="F302" s="18"/>
      <c r="G302" s="2"/>
    </row>
    <row r="303" spans="1:7">
      <c r="A303" s="2"/>
      <c r="B303" s="17"/>
      <c r="F303" s="18"/>
      <c r="G303" s="2"/>
    </row>
    <row r="304" spans="1:7">
      <c r="A304" s="2"/>
      <c r="B304" s="17"/>
      <c r="F304" s="18"/>
      <c r="G304" s="2"/>
    </row>
    <row r="305" spans="1:7">
      <c r="A305" s="2"/>
      <c r="B305" s="17"/>
      <c r="F305" s="18"/>
      <c r="G305" s="2"/>
    </row>
    <row r="306" spans="1:7">
      <c r="A306" s="2"/>
      <c r="F306" s="18"/>
      <c r="G306" s="2"/>
    </row>
    <row r="307" spans="1:7">
      <c r="A307" s="2"/>
      <c r="B307" s="1"/>
      <c r="C307" s="1"/>
      <c r="D307" s="1"/>
      <c r="E307" s="1"/>
      <c r="F307" s="18"/>
      <c r="G307" s="2"/>
    </row>
    <row r="308" spans="1:7">
      <c r="A308" s="2"/>
      <c r="B308" s="1"/>
      <c r="C308" s="1"/>
      <c r="D308" s="1"/>
      <c r="E308" s="1"/>
      <c r="F308" s="18"/>
      <c r="G308" s="2"/>
    </row>
    <row r="309" spans="1:7">
      <c r="A309" s="2"/>
      <c r="B309" s="1"/>
      <c r="C309" s="1"/>
      <c r="D309" s="1"/>
      <c r="E309" s="1"/>
      <c r="F309" s="18"/>
      <c r="G309" s="2"/>
    </row>
    <row r="310" spans="1:7">
      <c r="A310" s="2"/>
      <c r="B310" s="1"/>
      <c r="C310" s="1"/>
      <c r="D310" s="1"/>
      <c r="E310" s="1"/>
      <c r="F310" s="18"/>
      <c r="G310" s="2"/>
    </row>
    <row r="311" spans="1:7">
      <c r="A311" s="2"/>
      <c r="B311" s="1"/>
      <c r="C311" s="1"/>
      <c r="D311" s="1"/>
      <c r="E311" s="1"/>
      <c r="F311" s="18"/>
      <c r="G311" s="2"/>
    </row>
    <row r="312" spans="1:7">
      <c r="A312" s="2"/>
      <c r="B312" s="1"/>
      <c r="C312" s="1"/>
      <c r="D312" s="1"/>
      <c r="E312" s="1"/>
      <c r="F312" s="18"/>
      <c r="G312" s="2"/>
    </row>
    <row r="313" spans="1:7">
      <c r="A313" s="2"/>
      <c r="B313" s="1"/>
      <c r="C313" s="1"/>
      <c r="D313" s="1"/>
      <c r="E313" s="1"/>
      <c r="F313" s="18"/>
      <c r="G313" s="2"/>
    </row>
    <row r="314" spans="1:7">
      <c r="A314" s="2"/>
      <c r="B314" s="1"/>
      <c r="C314" s="1"/>
      <c r="D314" s="1"/>
      <c r="E314" s="1"/>
      <c r="F314" s="18"/>
      <c r="G314" s="2"/>
    </row>
    <row r="315" spans="1:7">
      <c r="A315" s="2"/>
      <c r="B315" s="1"/>
      <c r="C315" s="1"/>
      <c r="D315" s="1"/>
      <c r="E315" s="1"/>
      <c r="F315" s="18"/>
      <c r="G315" s="2"/>
    </row>
    <row r="316" spans="1:7">
      <c r="A316" s="2"/>
      <c r="B316" s="1"/>
      <c r="C316" s="1"/>
      <c r="D316" s="1"/>
      <c r="E316" s="1"/>
      <c r="F316" s="18"/>
      <c r="G316" s="2"/>
    </row>
    <row r="317" spans="1:7">
      <c r="A317" s="2"/>
      <c r="B317" s="1"/>
      <c r="C317" s="1"/>
      <c r="D317" s="1"/>
      <c r="E317" s="1"/>
      <c r="F317" s="18"/>
      <c r="G317" s="2"/>
    </row>
    <row r="318" spans="1:7">
      <c r="A318" s="2"/>
      <c r="B318" s="1"/>
      <c r="C318" s="1"/>
      <c r="D318" s="1"/>
      <c r="E318" s="1"/>
      <c r="F318" s="18"/>
      <c r="G318" s="2"/>
    </row>
    <row r="319" spans="1:7">
      <c r="A319" s="2"/>
      <c r="B319" s="1"/>
      <c r="C319" s="1"/>
      <c r="D319" s="1"/>
      <c r="E319" s="1"/>
      <c r="F319" s="18"/>
      <c r="G319" s="2"/>
    </row>
    <row r="320" spans="1:7">
      <c r="A320" s="2"/>
      <c r="B320" s="1"/>
      <c r="C320" s="1"/>
      <c r="D320" s="1"/>
      <c r="E320" s="1"/>
      <c r="F320" s="18"/>
      <c r="G320" s="2"/>
    </row>
    <row r="321" spans="1:7">
      <c r="A321" s="2"/>
      <c r="B321" s="1"/>
      <c r="C321" s="1"/>
      <c r="D321" s="1"/>
      <c r="E321" s="1"/>
      <c r="F321" s="18"/>
      <c r="G321" s="2"/>
    </row>
    <row r="322" spans="1:7">
      <c r="A322" s="2"/>
      <c r="B322" s="1"/>
      <c r="C322" s="1"/>
      <c r="D322" s="1"/>
      <c r="E322" s="1"/>
      <c r="F322" s="18"/>
      <c r="G322" s="2"/>
    </row>
    <row r="323" spans="1:7">
      <c r="A323" s="2"/>
      <c r="B323" s="1"/>
      <c r="C323" s="1"/>
      <c r="D323" s="1"/>
      <c r="E323" s="1"/>
      <c r="F323" s="18"/>
      <c r="G323" s="2"/>
    </row>
    <row r="324" spans="1:7">
      <c r="A324" s="2"/>
      <c r="B324" s="1"/>
      <c r="C324" s="1"/>
      <c r="D324" s="1"/>
      <c r="E324" s="1"/>
      <c r="F324" s="18"/>
      <c r="G324" s="2"/>
    </row>
    <row r="325" spans="1:7">
      <c r="A325" s="2"/>
      <c r="B325" s="1"/>
      <c r="C325" s="1"/>
      <c r="D325" s="1"/>
      <c r="E325" s="1"/>
      <c r="F325" s="18"/>
      <c r="G325" s="2"/>
    </row>
    <row r="326" spans="1:7">
      <c r="A326" s="2"/>
      <c r="B326" s="1"/>
      <c r="C326" s="1"/>
      <c r="D326" s="1"/>
      <c r="E326" s="1"/>
      <c r="F326" s="18"/>
      <c r="G326" s="2"/>
    </row>
    <row r="327" spans="1:7">
      <c r="A327" s="2"/>
      <c r="B327" s="1"/>
      <c r="C327" s="1"/>
      <c r="D327" s="1"/>
      <c r="E327" s="1"/>
      <c r="F327" s="18"/>
      <c r="G327" s="2"/>
    </row>
    <row r="328" spans="1:7">
      <c r="A328" s="2"/>
      <c r="B328" s="1"/>
      <c r="C328" s="1"/>
      <c r="D328" s="1"/>
      <c r="E328" s="1"/>
      <c r="F328" s="18"/>
      <c r="G328" s="2"/>
    </row>
    <row r="329" spans="1:7">
      <c r="A329" s="2"/>
      <c r="B329" s="1"/>
      <c r="C329" s="1"/>
      <c r="D329" s="1"/>
      <c r="E329" s="1"/>
      <c r="F329" s="18"/>
      <c r="G329" s="2"/>
    </row>
    <row r="330" spans="1:7">
      <c r="A330" s="2"/>
      <c r="B330" s="1"/>
      <c r="C330" s="1"/>
      <c r="D330" s="1"/>
      <c r="E330" s="1"/>
      <c r="F330" s="18"/>
      <c r="G330" s="2"/>
    </row>
    <row r="331" spans="1:7">
      <c r="A331" s="2"/>
      <c r="B331" s="1"/>
      <c r="C331" s="1"/>
      <c r="D331" s="1"/>
      <c r="E331" s="1"/>
      <c r="F331" s="18"/>
      <c r="G331" s="2"/>
    </row>
    <row r="332" spans="1:7">
      <c r="A332" s="2"/>
      <c r="B332" s="1"/>
      <c r="C332" s="1"/>
      <c r="D332" s="1"/>
      <c r="E332" s="1"/>
      <c r="F332" s="18"/>
      <c r="G332" s="2"/>
    </row>
    <row r="333" spans="1:7">
      <c r="A333" s="2"/>
      <c r="B333" s="1"/>
      <c r="C333" s="1"/>
      <c r="D333" s="1"/>
      <c r="E333" s="1"/>
      <c r="F333" s="18"/>
      <c r="G333" s="2"/>
    </row>
    <row r="334" spans="1:7">
      <c r="A334" s="2"/>
      <c r="B334" s="1"/>
      <c r="C334" s="1"/>
      <c r="D334" s="1"/>
      <c r="E334" s="1"/>
      <c r="F334" s="18"/>
      <c r="G334" s="2"/>
    </row>
    <row r="335" spans="1:7">
      <c r="A335" s="2"/>
      <c r="B335" s="1"/>
      <c r="C335" s="1"/>
      <c r="D335" s="1"/>
      <c r="E335" s="1"/>
      <c r="F335" s="18"/>
      <c r="G335" s="2"/>
    </row>
    <row r="336" spans="1:7">
      <c r="A336" s="2"/>
      <c r="B336" s="1"/>
      <c r="C336" s="1"/>
      <c r="D336" s="1"/>
      <c r="E336" s="1"/>
      <c r="F336" s="18"/>
      <c r="G336" s="2"/>
    </row>
    <row r="337" spans="1:7">
      <c r="A337" s="2"/>
      <c r="B337" s="1"/>
      <c r="C337" s="1"/>
      <c r="D337" s="1"/>
      <c r="E337" s="1"/>
      <c r="F337" s="18"/>
      <c r="G337" s="2"/>
    </row>
    <row r="338" spans="1:7">
      <c r="A338" s="2"/>
      <c r="B338" s="1"/>
      <c r="C338" s="1"/>
      <c r="D338" s="1"/>
      <c r="E338" s="1"/>
      <c r="F338" s="18"/>
      <c r="G338" s="2"/>
    </row>
    <row r="339" spans="1:7">
      <c r="A339" s="2"/>
      <c r="B339" s="1"/>
      <c r="C339" s="1"/>
      <c r="D339" s="1"/>
      <c r="E339" s="1"/>
      <c r="F339" s="18"/>
      <c r="G339" s="2"/>
    </row>
    <row r="340" spans="1:7">
      <c r="A340" s="2"/>
      <c r="B340" s="1"/>
      <c r="C340" s="1"/>
      <c r="D340" s="1"/>
      <c r="E340" s="1"/>
      <c r="F340" s="18"/>
      <c r="G340" s="2"/>
    </row>
    <row r="341" spans="1:7">
      <c r="A341" s="2"/>
      <c r="B341" s="1"/>
      <c r="C341" s="1"/>
      <c r="D341" s="1"/>
      <c r="E341" s="1"/>
      <c r="F341" s="18"/>
      <c r="G341" s="2"/>
    </row>
    <row r="342" spans="1:7">
      <c r="A342" s="2"/>
      <c r="B342" s="1"/>
      <c r="C342" s="1"/>
      <c r="D342" s="1"/>
      <c r="E342" s="1"/>
      <c r="F342" s="18"/>
      <c r="G342" s="2"/>
    </row>
    <row r="343" spans="1:7">
      <c r="A343" s="2"/>
      <c r="B343" s="1"/>
      <c r="C343" s="1"/>
      <c r="D343" s="1"/>
      <c r="E343" s="1"/>
      <c r="F343" s="18"/>
      <c r="G343" s="2"/>
    </row>
    <row r="344" spans="1:7">
      <c r="A344" s="2"/>
      <c r="B344" s="1"/>
      <c r="C344" s="1"/>
      <c r="D344" s="1"/>
      <c r="E344" s="1"/>
      <c r="F344" s="18"/>
      <c r="G344" s="2"/>
    </row>
    <row r="345" spans="1:7">
      <c r="A345" s="2"/>
      <c r="B345" s="1"/>
      <c r="C345" s="1"/>
      <c r="D345" s="1"/>
      <c r="E345" s="1"/>
      <c r="F345" s="18"/>
      <c r="G345" s="2"/>
    </row>
    <row r="346" spans="1:7">
      <c r="A346" s="2"/>
      <c r="B346" s="1"/>
      <c r="C346" s="1"/>
      <c r="D346" s="1"/>
      <c r="E346" s="1"/>
      <c r="F346" s="18"/>
      <c r="G346" s="2"/>
    </row>
    <row r="347" spans="1:7">
      <c r="A347" s="2"/>
      <c r="B347" s="1"/>
      <c r="C347" s="1"/>
      <c r="D347" s="1"/>
      <c r="E347" s="1"/>
      <c r="F347" s="18"/>
      <c r="G347" s="2"/>
    </row>
  </sheetData>
  <mergeCells count="88">
    <mergeCell ref="B47:F47"/>
    <mergeCell ref="B1:F3"/>
    <mergeCell ref="B4:F4"/>
    <mergeCell ref="B5:F5"/>
    <mergeCell ref="B6:F6"/>
    <mergeCell ref="B7:F7"/>
    <mergeCell ref="B9:F9"/>
    <mergeCell ref="B10:B11"/>
    <mergeCell ref="C10:E10"/>
    <mergeCell ref="F10:F11"/>
    <mergeCell ref="B35:F35"/>
    <mergeCell ref="B36:F36"/>
    <mergeCell ref="C59:E59"/>
    <mergeCell ref="B48:F48"/>
    <mergeCell ref="C49:E49"/>
    <mergeCell ref="C50:E50"/>
    <mergeCell ref="C51:E51"/>
    <mergeCell ref="C52:E52"/>
    <mergeCell ref="C53:E53"/>
    <mergeCell ref="C54:E54"/>
    <mergeCell ref="C55:E55"/>
    <mergeCell ref="C56:E56"/>
    <mergeCell ref="C57:E57"/>
    <mergeCell ref="C58:E58"/>
    <mergeCell ref="C79:F79"/>
    <mergeCell ref="C60:E60"/>
    <mergeCell ref="C61:E61"/>
    <mergeCell ref="C62:E62"/>
    <mergeCell ref="C63:E63"/>
    <mergeCell ref="C64:E64"/>
    <mergeCell ref="C65:E65"/>
    <mergeCell ref="C66:E66"/>
    <mergeCell ref="C67:E67"/>
    <mergeCell ref="B72:F72"/>
    <mergeCell ref="C75:F75"/>
    <mergeCell ref="C77:F77"/>
    <mergeCell ref="C103:F103"/>
    <mergeCell ref="C81:F81"/>
    <mergeCell ref="C83:F83"/>
    <mergeCell ref="C85:F85"/>
    <mergeCell ref="C87:F87"/>
    <mergeCell ref="C89:F89"/>
    <mergeCell ref="C91:F91"/>
    <mergeCell ref="C93:F93"/>
    <mergeCell ref="C95:F95"/>
    <mergeCell ref="C97:F97"/>
    <mergeCell ref="C99:F99"/>
    <mergeCell ref="C101:F101"/>
    <mergeCell ref="C127:F127"/>
    <mergeCell ref="C105:F105"/>
    <mergeCell ref="C107:F107"/>
    <mergeCell ref="C109:F109"/>
    <mergeCell ref="C111:F111"/>
    <mergeCell ref="C113:F113"/>
    <mergeCell ref="C115:F115"/>
    <mergeCell ref="C117:F117"/>
    <mergeCell ref="C119:F119"/>
    <mergeCell ref="C121:F121"/>
    <mergeCell ref="C123:F123"/>
    <mergeCell ref="C125:F125"/>
    <mergeCell ref="C151:F151"/>
    <mergeCell ref="C129:F129"/>
    <mergeCell ref="C131:F131"/>
    <mergeCell ref="C133:F133"/>
    <mergeCell ref="C135:F135"/>
    <mergeCell ref="C137:F137"/>
    <mergeCell ref="C139:F139"/>
    <mergeCell ref="C141:F141"/>
    <mergeCell ref="C143:F143"/>
    <mergeCell ref="C145:F145"/>
    <mergeCell ref="C147:F147"/>
    <mergeCell ref="C149:F149"/>
    <mergeCell ref="B156:F156"/>
    <mergeCell ref="B157:F157"/>
    <mergeCell ref="C158:D158"/>
    <mergeCell ref="E158:F158"/>
    <mergeCell ref="C159:D159"/>
    <mergeCell ref="E159:F159"/>
    <mergeCell ref="C163:D163"/>
    <mergeCell ref="E163:F163"/>
    <mergeCell ref="C164:D164"/>
    <mergeCell ref="E164:F164"/>
    <mergeCell ref="C160:D160"/>
    <mergeCell ref="E160:F160"/>
    <mergeCell ref="C161:D161"/>
    <mergeCell ref="E161:F161"/>
    <mergeCell ref="C162:D162"/>
    <mergeCell ref="E162:F162"/>
  </mergeCells>
  <phoneticPr fontId="35" type="noConversion"/>
  <dataValidations count="3">
    <dataValidation type="list" allowBlank="1" showInputMessage="1" showErrorMessage="1" sqref="C74:E74 C76:E76 C78:E78 C80:E80 C82:E82 C84:E84 C86:E86 C96:E96 C98:E98 C100:E100 C102:E102 C104:E104 C106:E106 C108:E108 C110:E110 C112:E112 C114:E114 C116:E116 C118:E118 C120:E120 C128:E128 C130:E130 C132:E132 C140:E140 C142:E142 C144:E144 C146:E146 C148:E148 C150:E150" xr:uid="{00000000-0002-0000-0100-000000000000}">
      <formula1>"0,1,2,3"</formula1>
    </dataValidation>
    <dataValidation type="list" allowBlank="1" showInputMessage="1" showErrorMessage="1" sqref="C138:E138 C136:E136 C134:E134 C122:E122 C124:E124 C126:E126 C88:E88 C90:E90 C92:E92" xr:uid="{00000000-0002-0000-0100-000001000000}">
      <formula1>"0,1"</formula1>
    </dataValidation>
    <dataValidation type="list" allowBlank="1" showInputMessage="1" showErrorMessage="1" sqref="C19:E19" xr:uid="{00000000-0002-0000-0100-000002000000}">
      <formula1>"1,2,3,4"</formula1>
    </dataValidation>
  </dataValidations>
  <pageMargins left="0.7" right="0.7" top="0.75" bottom="0.75" header="0.3" footer="0.3"/>
  <pageSetup scale="10" fitToHeight="0" orientation="landscape" horizontalDpi="4294967295" verticalDpi="4294967295"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F347"/>
  <sheetViews>
    <sheetView zoomScaleSheetLayoutView="100" workbookViewId="0">
      <selection activeCell="C21" sqref="C21"/>
    </sheetView>
  </sheetViews>
  <sheetFormatPr baseColWidth="10" defaultColWidth="9.1640625" defaultRowHeight="13"/>
  <cols>
    <col min="1" max="1" width="3.1640625" style="1" customWidth="1"/>
    <col min="2" max="2" width="61.1640625" style="3" customWidth="1"/>
    <col min="3" max="4" width="17.5" style="4" customWidth="1"/>
    <col min="5" max="5" width="21.5" style="4" customWidth="1"/>
    <col min="6" max="6" width="48.5" style="1" customWidth="1"/>
    <col min="7" max="7" width="33.33203125" style="30" customWidth="1"/>
    <col min="8" max="16384" width="9.1640625" style="2"/>
  </cols>
  <sheetData>
    <row r="1" spans="1:110" ht="15" customHeight="1">
      <c r="B1" s="160" t="s">
        <v>198</v>
      </c>
      <c r="C1" s="161"/>
      <c r="D1" s="161"/>
      <c r="E1" s="231"/>
      <c r="F1" s="232"/>
    </row>
    <row r="2" spans="1:110" ht="15" customHeight="1">
      <c r="B2" s="163"/>
      <c r="C2" s="164"/>
      <c r="D2" s="164"/>
      <c r="E2" s="233"/>
      <c r="F2" s="234"/>
    </row>
    <row r="3" spans="1:110" ht="15" customHeight="1" thickBot="1">
      <c r="B3" s="163"/>
      <c r="C3" s="164"/>
      <c r="D3" s="164"/>
      <c r="E3" s="233"/>
      <c r="F3" s="234"/>
    </row>
    <row r="4" spans="1:110" ht="16">
      <c r="B4" s="170" t="s">
        <v>155</v>
      </c>
      <c r="C4" s="171"/>
      <c r="D4" s="171"/>
      <c r="E4" s="171"/>
      <c r="F4" s="172"/>
    </row>
    <row r="5" spans="1:110" ht="17" thickBot="1">
      <c r="B5" s="173" t="s">
        <v>0</v>
      </c>
      <c r="C5" s="174"/>
      <c r="D5" s="174"/>
      <c r="E5" s="174"/>
      <c r="F5" s="175"/>
    </row>
    <row r="6" spans="1:110" ht="131.25" customHeight="1" thickBot="1">
      <c r="B6" s="235" t="s">
        <v>206</v>
      </c>
      <c r="C6" s="236"/>
      <c r="D6" s="236"/>
      <c r="E6" s="236"/>
      <c r="F6" s="237"/>
      <c r="G6" s="98"/>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row>
    <row r="7" spans="1:110" s="92" customFormat="1" ht="24" thickBot="1">
      <c r="A7" s="94"/>
      <c r="B7" s="167" t="s">
        <v>174</v>
      </c>
      <c r="C7" s="168"/>
      <c r="D7" s="168"/>
      <c r="E7" s="168"/>
      <c r="F7" s="169"/>
      <c r="G7" s="93"/>
      <c r="H7" s="94"/>
      <c r="I7" s="94"/>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c r="BC7" s="94"/>
      <c r="BD7" s="94"/>
      <c r="BE7" s="94"/>
      <c r="BF7" s="94"/>
      <c r="BG7" s="94"/>
      <c r="BH7" s="94"/>
      <c r="BI7" s="94"/>
      <c r="BJ7" s="94"/>
      <c r="BK7" s="94"/>
      <c r="BL7" s="94"/>
      <c r="BM7" s="94"/>
      <c r="BN7" s="94"/>
      <c r="BO7" s="94"/>
      <c r="BP7" s="94"/>
      <c r="BQ7" s="94"/>
      <c r="BR7" s="94"/>
      <c r="BS7" s="94"/>
      <c r="BT7" s="94"/>
      <c r="BU7" s="94"/>
      <c r="BV7" s="94"/>
      <c r="BW7" s="94"/>
      <c r="BX7" s="94"/>
      <c r="BY7" s="94"/>
      <c r="BZ7" s="94"/>
      <c r="CA7" s="94"/>
      <c r="CB7" s="94"/>
      <c r="CC7" s="94"/>
      <c r="CD7" s="94"/>
      <c r="CE7" s="94"/>
      <c r="CF7" s="94"/>
      <c r="CG7" s="94"/>
      <c r="CH7" s="94"/>
      <c r="CI7" s="94"/>
      <c r="CJ7" s="94"/>
      <c r="CK7" s="94"/>
      <c r="CL7" s="94"/>
      <c r="CM7" s="94"/>
      <c r="CN7" s="94"/>
      <c r="CO7" s="94"/>
      <c r="CP7" s="94"/>
      <c r="CQ7" s="94"/>
      <c r="CR7" s="94"/>
      <c r="CS7" s="94"/>
      <c r="CT7" s="94"/>
      <c r="CU7" s="94"/>
      <c r="CV7" s="94"/>
      <c r="CW7" s="94"/>
      <c r="CX7" s="94"/>
      <c r="CY7" s="94"/>
      <c r="CZ7" s="94"/>
      <c r="DA7" s="94"/>
      <c r="DB7" s="94"/>
      <c r="DC7" s="94"/>
      <c r="DD7" s="94"/>
      <c r="DE7" s="94"/>
      <c r="DF7" s="94"/>
    </row>
    <row r="8" spans="1:110" ht="14" thickBot="1"/>
    <row r="9" spans="1:110" ht="30" customHeight="1">
      <c r="B9" s="238" t="s">
        <v>1</v>
      </c>
      <c r="C9" s="239"/>
      <c r="D9" s="239"/>
      <c r="E9" s="239"/>
      <c r="F9" s="240"/>
    </row>
    <row r="10" spans="1:110">
      <c r="B10" s="241" t="s">
        <v>166</v>
      </c>
      <c r="C10" s="242" t="s">
        <v>197</v>
      </c>
      <c r="D10" s="243"/>
      <c r="E10" s="244"/>
      <c r="F10" s="245" t="s">
        <v>3</v>
      </c>
    </row>
    <row r="11" spans="1:110" ht="12.75" customHeight="1">
      <c r="B11" s="241"/>
      <c r="C11" s="105" t="s">
        <v>143</v>
      </c>
      <c r="D11" s="105" t="s">
        <v>4</v>
      </c>
      <c r="E11" s="105" t="s">
        <v>144</v>
      </c>
      <c r="F11" s="246"/>
    </row>
    <row r="12" spans="1:110" ht="42">
      <c r="B12" s="6" t="s">
        <v>5</v>
      </c>
      <c r="C12" s="73" t="s">
        <v>228</v>
      </c>
      <c r="D12" s="8"/>
      <c r="E12" s="8"/>
      <c r="F12" s="5"/>
    </row>
    <row r="13" spans="1:110" ht="28">
      <c r="B13" s="6" t="s">
        <v>6</v>
      </c>
      <c r="C13" s="9" t="s">
        <v>229</v>
      </c>
      <c r="D13" s="10"/>
      <c r="E13" s="10"/>
      <c r="F13" s="27" t="s">
        <v>289</v>
      </c>
    </row>
    <row r="14" spans="1:110" ht="42">
      <c r="B14" s="6" t="s">
        <v>8</v>
      </c>
      <c r="C14" s="73" t="s">
        <v>230</v>
      </c>
      <c r="D14" s="8"/>
      <c r="E14" s="8"/>
      <c r="F14" s="5"/>
      <c r="G14" s="31"/>
    </row>
    <row r="15" spans="1:110" ht="14">
      <c r="B15" s="40" t="s">
        <v>158</v>
      </c>
      <c r="C15" s="7"/>
      <c r="D15" s="8"/>
      <c r="E15" s="8"/>
      <c r="F15" s="5"/>
      <c r="G15" s="55"/>
    </row>
    <row r="16" spans="1:110" ht="14">
      <c r="B16" s="6" t="s">
        <v>9</v>
      </c>
      <c r="C16" s="7" t="s">
        <v>231</v>
      </c>
      <c r="D16" s="8"/>
      <c r="E16" s="8"/>
      <c r="F16" s="5"/>
      <c r="G16" s="31"/>
    </row>
    <row r="17" spans="1:7" ht="14">
      <c r="B17" s="6" t="s">
        <v>10</v>
      </c>
      <c r="C17" s="7" t="s">
        <v>232</v>
      </c>
      <c r="D17" s="8"/>
      <c r="E17" s="8"/>
      <c r="F17" s="5"/>
      <c r="G17" s="31"/>
    </row>
    <row r="18" spans="1:7" ht="14">
      <c r="B18" s="6" t="s">
        <v>11</v>
      </c>
      <c r="C18" s="7" t="s">
        <v>233</v>
      </c>
      <c r="D18" s="8"/>
      <c r="E18" s="8"/>
      <c r="F18" s="5"/>
      <c r="G18" s="31"/>
    </row>
    <row r="19" spans="1:7" ht="56">
      <c r="B19" s="11" t="s">
        <v>12</v>
      </c>
      <c r="C19" s="7">
        <v>1</v>
      </c>
      <c r="D19" s="8"/>
      <c r="E19" s="8"/>
      <c r="F19" s="12" t="s">
        <v>149</v>
      </c>
      <c r="G19" s="31"/>
    </row>
    <row r="20" spans="1:7" ht="28">
      <c r="B20" s="6" t="s">
        <v>13</v>
      </c>
      <c r="C20" s="73" t="s">
        <v>234</v>
      </c>
      <c r="D20" s="8"/>
      <c r="E20" s="8"/>
      <c r="F20" s="5"/>
    </row>
    <row r="21" spans="1:7" ht="14">
      <c r="B21" s="6" t="s">
        <v>14</v>
      </c>
      <c r="C21" s="154">
        <v>673.49</v>
      </c>
      <c r="D21" s="8"/>
      <c r="E21" s="8"/>
      <c r="F21" s="5"/>
    </row>
    <row r="22" spans="1:7" ht="14">
      <c r="B22" s="6" t="s">
        <v>15</v>
      </c>
      <c r="C22" s="7">
        <v>16</v>
      </c>
      <c r="D22" s="8"/>
      <c r="E22" s="8"/>
      <c r="F22" s="5"/>
    </row>
    <row r="23" spans="1:7" ht="14">
      <c r="B23" s="6" t="s">
        <v>16</v>
      </c>
      <c r="C23" s="7">
        <v>3</v>
      </c>
      <c r="D23" s="8"/>
      <c r="E23" s="8"/>
      <c r="F23" s="5"/>
    </row>
    <row r="24" spans="1:7">
      <c r="B24" s="116" t="s">
        <v>17</v>
      </c>
      <c r="C24" s="7">
        <v>160000</v>
      </c>
      <c r="D24" s="8"/>
      <c r="E24" s="8"/>
      <c r="F24" s="5" t="s">
        <v>290</v>
      </c>
    </row>
    <row r="25" spans="1:7" ht="28">
      <c r="B25" s="6" t="s">
        <v>18</v>
      </c>
      <c r="C25" s="7">
        <f>53000000/6.6</f>
        <v>8030303.0303030303</v>
      </c>
      <c r="D25" s="8"/>
      <c r="E25" s="8"/>
      <c r="F25" s="27" t="s">
        <v>291</v>
      </c>
    </row>
    <row r="26" spans="1:7" ht="14">
      <c r="B26" s="6" t="s">
        <v>19</v>
      </c>
      <c r="C26" s="73" t="s">
        <v>216</v>
      </c>
      <c r="D26" s="148"/>
      <c r="E26" s="8"/>
      <c r="F26" s="5"/>
    </row>
    <row r="27" spans="1:7" ht="42">
      <c r="B27" s="6" t="s">
        <v>20</v>
      </c>
      <c r="C27" s="73" t="s">
        <v>235</v>
      </c>
      <c r="D27" s="8"/>
      <c r="E27" s="8"/>
      <c r="F27" s="5"/>
    </row>
    <row r="28" spans="1:7" ht="28">
      <c r="B28" s="6" t="s">
        <v>21</v>
      </c>
      <c r="C28" s="73" t="s">
        <v>236</v>
      </c>
      <c r="D28" s="8"/>
      <c r="E28" s="8"/>
      <c r="F28" s="5"/>
    </row>
    <row r="29" spans="1:7" ht="42">
      <c r="B29" s="6" t="s">
        <v>22</v>
      </c>
      <c r="C29" s="73" t="s">
        <v>237</v>
      </c>
      <c r="D29" s="8"/>
      <c r="E29" s="8"/>
      <c r="F29" s="5"/>
    </row>
    <row r="30" spans="1:7" ht="14">
      <c r="B30" s="6" t="s">
        <v>23</v>
      </c>
      <c r="C30" s="7">
        <v>4</v>
      </c>
      <c r="D30" s="8"/>
      <c r="E30" s="8"/>
      <c r="F30" s="5"/>
    </row>
    <row r="31" spans="1:7" ht="108" customHeight="1" thickBot="1">
      <c r="B31" s="16" t="s">
        <v>24</v>
      </c>
      <c r="C31" s="134" t="s">
        <v>254</v>
      </c>
      <c r="D31" s="135"/>
      <c r="E31" s="135"/>
      <c r="F31" s="136" t="s">
        <v>148</v>
      </c>
      <c r="G31" s="54"/>
    </row>
    <row r="32" spans="1:7">
      <c r="A32" s="2"/>
      <c r="B32" s="96"/>
      <c r="C32" s="100"/>
      <c r="D32" s="100"/>
      <c r="E32" s="100"/>
      <c r="F32" s="2" t="s">
        <v>25</v>
      </c>
    </row>
    <row r="33" spans="1:7">
      <c r="A33" s="2"/>
      <c r="B33" s="96"/>
      <c r="C33" s="100"/>
      <c r="D33" s="100"/>
      <c r="E33" s="100"/>
      <c r="F33" s="2"/>
    </row>
    <row r="34" spans="1:7" ht="14" thickBot="1">
      <c r="A34" s="2"/>
      <c r="B34" s="96"/>
      <c r="C34" s="100"/>
      <c r="D34" s="100"/>
      <c r="E34" s="100"/>
      <c r="F34" s="2"/>
    </row>
    <row r="35" spans="1:7" s="96" customFormat="1" ht="30" customHeight="1">
      <c r="A35" s="3"/>
      <c r="B35" s="247" t="s">
        <v>191</v>
      </c>
      <c r="C35" s="248"/>
      <c r="D35" s="248"/>
      <c r="E35" s="248"/>
      <c r="F35" s="249"/>
      <c r="G35" s="95"/>
    </row>
    <row r="36" spans="1:7" ht="110.25" customHeight="1">
      <c r="B36" s="250" t="s">
        <v>207</v>
      </c>
      <c r="C36" s="251"/>
      <c r="D36" s="251"/>
      <c r="E36" s="251"/>
      <c r="F36" s="252"/>
    </row>
    <row r="37" spans="1:7">
      <c r="B37" s="125" t="s">
        <v>178</v>
      </c>
      <c r="C37" s="105" t="s">
        <v>143</v>
      </c>
      <c r="D37" s="105" t="s">
        <v>4</v>
      </c>
      <c r="E37" s="105" t="s">
        <v>144</v>
      </c>
      <c r="F37" s="126" t="s">
        <v>183</v>
      </c>
    </row>
    <row r="38" spans="1:7" ht="130.75" customHeight="1">
      <c r="B38" s="127" t="s">
        <v>182</v>
      </c>
      <c r="C38" s="106" t="s">
        <v>184</v>
      </c>
      <c r="D38" s="106" t="s">
        <v>185</v>
      </c>
      <c r="E38" s="106" t="s">
        <v>186</v>
      </c>
      <c r="F38" s="128"/>
    </row>
    <row r="39" spans="1:7" ht="14">
      <c r="B39" s="129" t="s">
        <v>292</v>
      </c>
      <c r="C39" s="102"/>
      <c r="D39" s="102"/>
      <c r="E39" s="102"/>
      <c r="F39" s="130" t="s">
        <v>259</v>
      </c>
    </row>
    <row r="40" spans="1:7" ht="14">
      <c r="B40" s="129" t="s">
        <v>293</v>
      </c>
      <c r="C40" s="102" t="s">
        <v>297</v>
      </c>
      <c r="D40" s="102"/>
      <c r="E40" s="102"/>
      <c r="F40" s="130" t="s">
        <v>259</v>
      </c>
    </row>
    <row r="41" spans="1:7" ht="28">
      <c r="B41" s="129" t="s">
        <v>294</v>
      </c>
      <c r="C41" s="102"/>
      <c r="D41" s="102"/>
      <c r="E41" s="102"/>
      <c r="F41" s="130" t="s">
        <v>259</v>
      </c>
    </row>
    <row r="42" spans="1:7" ht="28">
      <c r="B42" s="129" t="s">
        <v>296</v>
      </c>
      <c r="C42" s="102"/>
      <c r="D42" s="102"/>
      <c r="E42" s="102"/>
      <c r="F42" s="130" t="s">
        <v>259</v>
      </c>
    </row>
    <row r="43" spans="1:7" ht="15" thickBot="1">
      <c r="B43" s="131" t="s">
        <v>187</v>
      </c>
      <c r="C43" s="132"/>
      <c r="D43" s="132"/>
      <c r="E43" s="132"/>
      <c r="F43" s="133"/>
    </row>
    <row r="46" spans="1:7" ht="14" thickBot="1"/>
    <row r="47" spans="1:7" ht="30" customHeight="1">
      <c r="A47" s="41"/>
      <c r="B47" s="228" t="s">
        <v>295</v>
      </c>
      <c r="C47" s="229"/>
      <c r="D47" s="229"/>
      <c r="E47" s="229"/>
      <c r="F47" s="230"/>
      <c r="G47" s="51"/>
    </row>
    <row r="48" spans="1:7" ht="36.75" customHeight="1">
      <c r="A48" s="41"/>
      <c r="B48" s="218" t="s">
        <v>26</v>
      </c>
      <c r="C48" s="219"/>
      <c r="D48" s="220"/>
      <c r="E48" s="220"/>
      <c r="F48" s="221"/>
      <c r="G48" s="2"/>
    </row>
    <row r="49" spans="1:7" ht="14">
      <c r="A49" s="41"/>
      <c r="B49" s="103" t="s">
        <v>166</v>
      </c>
      <c r="C49" s="222" t="s">
        <v>169</v>
      </c>
      <c r="D49" s="223"/>
      <c r="E49" s="224"/>
      <c r="F49" s="124" t="s">
        <v>183</v>
      </c>
      <c r="G49" s="75"/>
    </row>
    <row r="50" spans="1:7" ht="14">
      <c r="A50" s="41"/>
      <c r="B50" s="42" t="s">
        <v>146</v>
      </c>
      <c r="C50" s="225" t="s">
        <v>28</v>
      </c>
      <c r="D50" s="225"/>
      <c r="E50" s="225"/>
      <c r="F50" s="49"/>
      <c r="G50" s="75"/>
    </row>
    <row r="51" spans="1:7" ht="14">
      <c r="A51" s="41"/>
      <c r="B51" s="43" t="s">
        <v>177</v>
      </c>
      <c r="C51" s="226" t="s">
        <v>29</v>
      </c>
      <c r="D51" s="226"/>
      <c r="E51" s="226"/>
      <c r="F51" s="49"/>
      <c r="G51" s="2"/>
    </row>
    <row r="52" spans="1:7" ht="28.5" customHeight="1">
      <c r="A52" s="41"/>
      <c r="B52" s="43" t="s">
        <v>30</v>
      </c>
      <c r="C52" s="226" t="s">
        <v>31</v>
      </c>
      <c r="D52" s="226"/>
      <c r="E52" s="226"/>
      <c r="F52" s="49"/>
      <c r="G52" s="2"/>
    </row>
    <row r="53" spans="1:7" ht="26.25" customHeight="1">
      <c r="A53" s="41"/>
      <c r="B53" s="43" t="s">
        <v>32</v>
      </c>
      <c r="C53" s="226" t="s">
        <v>33</v>
      </c>
      <c r="D53" s="226"/>
      <c r="E53" s="226"/>
      <c r="F53" s="49"/>
      <c r="G53" s="2"/>
    </row>
    <row r="54" spans="1:7" ht="12.75" customHeight="1">
      <c r="A54" s="41"/>
      <c r="B54" s="43" t="s">
        <v>34</v>
      </c>
      <c r="C54" s="226" t="s">
        <v>35</v>
      </c>
      <c r="D54" s="226"/>
      <c r="E54" s="226"/>
      <c r="F54" s="49"/>
      <c r="G54" s="2"/>
    </row>
    <row r="55" spans="1:7" ht="13.75" customHeight="1" thickBot="1">
      <c r="A55" s="41"/>
      <c r="B55" s="44" t="s">
        <v>36</v>
      </c>
      <c r="C55" s="227" t="s">
        <v>37</v>
      </c>
      <c r="D55" s="227"/>
      <c r="E55" s="227"/>
      <c r="F55" s="76"/>
      <c r="G55" s="2"/>
    </row>
    <row r="56" spans="1:7" ht="14">
      <c r="A56" s="41"/>
      <c r="B56" s="45" t="s">
        <v>27</v>
      </c>
      <c r="C56" s="214" t="s">
        <v>245</v>
      </c>
      <c r="D56" s="214"/>
      <c r="E56" s="214"/>
      <c r="F56" s="48"/>
      <c r="G56" s="2"/>
    </row>
    <row r="57" spans="1:7" ht="14">
      <c r="A57" s="41"/>
      <c r="B57" s="46" t="s">
        <v>177</v>
      </c>
      <c r="C57" s="212" t="s">
        <v>298</v>
      </c>
      <c r="D57" s="212"/>
      <c r="E57" s="212"/>
      <c r="F57" s="49" t="s">
        <v>259</v>
      </c>
      <c r="G57" s="2"/>
    </row>
    <row r="58" spans="1:7" ht="14">
      <c r="A58" s="41"/>
      <c r="B58" s="46" t="s">
        <v>30</v>
      </c>
      <c r="C58" s="212"/>
      <c r="D58" s="212"/>
      <c r="E58" s="212"/>
      <c r="F58" s="49"/>
      <c r="G58" s="2"/>
    </row>
    <row r="59" spans="1:7" ht="14">
      <c r="A59" s="41"/>
      <c r="B59" s="46" t="s">
        <v>32</v>
      </c>
      <c r="C59" s="212"/>
      <c r="D59" s="212"/>
      <c r="E59" s="212"/>
      <c r="F59" s="49"/>
      <c r="G59" s="2"/>
    </row>
    <row r="60" spans="1:7" ht="14">
      <c r="A60" s="41"/>
      <c r="B60" s="46" t="s">
        <v>34</v>
      </c>
      <c r="C60" s="212"/>
      <c r="D60" s="212"/>
      <c r="E60" s="212"/>
      <c r="F60" s="49"/>
      <c r="G60" s="2"/>
    </row>
    <row r="61" spans="1:7" ht="15" thickBot="1">
      <c r="A61" s="41"/>
      <c r="B61" s="47" t="s">
        <v>36</v>
      </c>
      <c r="C61" s="213"/>
      <c r="D61" s="213"/>
      <c r="E61" s="213"/>
      <c r="F61" s="50"/>
      <c r="G61" s="2"/>
    </row>
    <row r="62" spans="1:7" ht="14">
      <c r="A62" s="41"/>
      <c r="B62" s="45" t="s">
        <v>38</v>
      </c>
      <c r="C62" s="214" t="s">
        <v>244</v>
      </c>
      <c r="D62" s="214"/>
      <c r="E62" s="214"/>
      <c r="F62" s="48"/>
      <c r="G62" s="2"/>
    </row>
    <row r="63" spans="1:7" ht="14">
      <c r="A63" s="41"/>
      <c r="B63" s="46" t="s">
        <v>177</v>
      </c>
      <c r="C63" s="212" t="s">
        <v>299</v>
      </c>
      <c r="D63" s="212"/>
      <c r="E63" s="212"/>
      <c r="F63" s="49" t="s">
        <v>259</v>
      </c>
      <c r="G63" s="2"/>
    </row>
    <row r="64" spans="1:7" ht="14">
      <c r="A64" s="41"/>
      <c r="B64" s="46" t="s">
        <v>30</v>
      </c>
      <c r="C64" s="212"/>
      <c r="D64" s="212"/>
      <c r="E64" s="212"/>
      <c r="F64" s="49"/>
      <c r="G64" s="2"/>
    </row>
    <row r="65" spans="1:7" ht="14">
      <c r="A65" s="41"/>
      <c r="B65" s="46" t="s">
        <v>32</v>
      </c>
      <c r="C65" s="212"/>
      <c r="D65" s="212"/>
      <c r="E65" s="212"/>
      <c r="F65" s="49"/>
      <c r="G65" s="2"/>
    </row>
    <row r="66" spans="1:7" ht="14">
      <c r="A66" s="41"/>
      <c r="B66" s="46" t="s">
        <v>34</v>
      </c>
      <c r="C66" s="212"/>
      <c r="D66" s="212"/>
      <c r="E66" s="212"/>
      <c r="F66" s="49"/>
      <c r="G66" s="2"/>
    </row>
    <row r="67" spans="1:7" ht="15" thickBot="1">
      <c r="A67" s="41"/>
      <c r="B67" s="47" t="s">
        <v>36</v>
      </c>
      <c r="C67" s="213"/>
      <c r="D67" s="213"/>
      <c r="E67" s="213"/>
      <c r="F67" s="50"/>
      <c r="G67" s="2"/>
    </row>
    <row r="70" spans="1:7" ht="14" thickBot="1">
      <c r="G70" s="2"/>
    </row>
    <row r="71" spans="1:7" ht="30" customHeight="1">
      <c r="B71" s="13" t="s">
        <v>179</v>
      </c>
      <c r="C71" s="14"/>
      <c r="D71" s="14"/>
      <c r="E71" s="14"/>
      <c r="F71" s="15"/>
      <c r="G71" s="75"/>
    </row>
    <row r="72" spans="1:7" ht="28.5" customHeight="1">
      <c r="B72" s="215" t="s">
        <v>168</v>
      </c>
      <c r="C72" s="216"/>
      <c r="D72" s="216"/>
      <c r="E72" s="216"/>
      <c r="F72" s="217"/>
      <c r="G72" s="75"/>
    </row>
    <row r="73" spans="1:7">
      <c r="B73" s="113" t="s">
        <v>166</v>
      </c>
      <c r="C73" s="105" t="s">
        <v>145</v>
      </c>
      <c r="D73" s="105" t="s">
        <v>4</v>
      </c>
      <c r="E73" s="105" t="s">
        <v>144</v>
      </c>
      <c r="F73" s="117" t="s">
        <v>196</v>
      </c>
      <c r="G73" s="75"/>
    </row>
    <row r="74" spans="1:7" ht="154">
      <c r="B74" s="11" t="s">
        <v>39</v>
      </c>
      <c r="C74" s="85">
        <v>2</v>
      </c>
      <c r="D74" s="86"/>
      <c r="E74" s="86"/>
      <c r="F74" s="107" t="s">
        <v>167</v>
      </c>
      <c r="G74" s="75"/>
    </row>
    <row r="75" spans="1:7" ht="19.5" customHeight="1">
      <c r="B75" s="11" t="s">
        <v>40</v>
      </c>
      <c r="C75" s="209" t="s">
        <v>300</v>
      </c>
      <c r="D75" s="210"/>
      <c r="E75" s="210"/>
      <c r="F75" s="211"/>
      <c r="G75" s="2"/>
    </row>
    <row r="76" spans="1:7" ht="140">
      <c r="B76" s="11" t="s">
        <v>41</v>
      </c>
      <c r="C76" s="85">
        <v>1</v>
      </c>
      <c r="D76" s="86"/>
      <c r="E76" s="86"/>
      <c r="F76" s="107" t="s">
        <v>42</v>
      </c>
      <c r="G76" s="2"/>
    </row>
    <row r="77" spans="1:7" ht="14">
      <c r="B77" s="11" t="s">
        <v>40</v>
      </c>
      <c r="C77" s="209" t="s">
        <v>301</v>
      </c>
      <c r="D77" s="210"/>
      <c r="E77" s="210"/>
      <c r="F77" s="211"/>
      <c r="G77" s="2"/>
    </row>
    <row r="78" spans="1:7" ht="140">
      <c r="B78" s="11" t="s">
        <v>43</v>
      </c>
      <c r="C78" s="85">
        <v>1</v>
      </c>
      <c r="D78" s="86"/>
      <c r="E78" s="86"/>
      <c r="F78" s="107" t="s">
        <v>44</v>
      </c>
      <c r="G78" s="2"/>
    </row>
    <row r="79" spans="1:7" ht="14">
      <c r="B79" s="11" t="s">
        <v>40</v>
      </c>
      <c r="C79" s="209" t="s">
        <v>302</v>
      </c>
      <c r="D79" s="210"/>
      <c r="E79" s="210"/>
      <c r="F79" s="211"/>
      <c r="G79" s="2"/>
    </row>
    <row r="80" spans="1:7" ht="112">
      <c r="B80" s="11" t="s">
        <v>45</v>
      </c>
      <c r="C80" s="85">
        <v>1</v>
      </c>
      <c r="D80" s="86"/>
      <c r="E80" s="86"/>
      <c r="F80" s="107" t="s">
        <v>46</v>
      </c>
      <c r="G80" s="2"/>
    </row>
    <row r="81" spans="1:7" ht="24" customHeight="1">
      <c r="B81" s="11" t="s">
        <v>40</v>
      </c>
      <c r="C81" s="209" t="s">
        <v>303</v>
      </c>
      <c r="D81" s="210"/>
      <c r="E81" s="210"/>
      <c r="F81" s="211"/>
      <c r="G81" s="2"/>
    </row>
    <row r="82" spans="1:7" ht="210">
      <c r="B82" s="11" t="s">
        <v>47</v>
      </c>
      <c r="C82" s="85">
        <v>2</v>
      </c>
      <c r="D82" s="86"/>
      <c r="E82" s="86"/>
      <c r="F82" s="107" t="s">
        <v>48</v>
      </c>
      <c r="G82" s="2"/>
    </row>
    <row r="83" spans="1:7" ht="14">
      <c r="A83" s="2"/>
      <c r="B83" s="11" t="s">
        <v>40</v>
      </c>
      <c r="C83" s="209"/>
      <c r="D83" s="210"/>
      <c r="E83" s="210"/>
      <c r="F83" s="211"/>
      <c r="G83" s="2"/>
    </row>
    <row r="84" spans="1:7" ht="168">
      <c r="A84" s="2"/>
      <c r="B84" s="11" t="s">
        <v>49</v>
      </c>
      <c r="C84" s="85">
        <v>1</v>
      </c>
      <c r="D84" s="86"/>
      <c r="E84" s="86"/>
      <c r="F84" s="107" t="s">
        <v>50</v>
      </c>
      <c r="G84" s="2"/>
    </row>
    <row r="85" spans="1:7" ht="17" customHeight="1">
      <c r="A85" s="2"/>
      <c r="B85" s="11" t="s">
        <v>40</v>
      </c>
      <c r="C85" s="209" t="s">
        <v>304</v>
      </c>
      <c r="D85" s="210"/>
      <c r="E85" s="210"/>
      <c r="F85" s="211"/>
      <c r="G85" s="2"/>
    </row>
    <row r="86" spans="1:7" ht="98">
      <c r="A86" s="2"/>
      <c r="B86" s="11" t="s">
        <v>51</v>
      </c>
      <c r="C86" s="85">
        <v>0</v>
      </c>
      <c r="D86" s="86"/>
      <c r="E86" s="86"/>
      <c r="F86" s="107" t="s">
        <v>52</v>
      </c>
      <c r="G86" s="2"/>
    </row>
    <row r="87" spans="1:7" ht="14">
      <c r="A87" s="2"/>
      <c r="B87" s="11" t="s">
        <v>40</v>
      </c>
      <c r="C87" s="209" t="s">
        <v>305</v>
      </c>
      <c r="D87" s="210"/>
      <c r="E87" s="210"/>
      <c r="F87" s="211"/>
      <c r="G87" s="2"/>
    </row>
    <row r="88" spans="1:7" ht="28">
      <c r="A88" s="2"/>
      <c r="B88" s="11" t="s">
        <v>53</v>
      </c>
      <c r="C88" s="85">
        <v>0</v>
      </c>
      <c r="D88" s="86"/>
      <c r="E88" s="86"/>
      <c r="F88" s="107" t="s">
        <v>147</v>
      </c>
      <c r="G88" s="75"/>
    </row>
    <row r="89" spans="1:7" ht="14">
      <c r="A89" s="2"/>
      <c r="B89" s="11" t="s">
        <v>40</v>
      </c>
      <c r="C89" s="209"/>
      <c r="D89" s="210"/>
      <c r="E89" s="210"/>
      <c r="F89" s="211"/>
      <c r="G89" s="2"/>
    </row>
    <row r="90" spans="1:7" ht="28">
      <c r="A90" s="2"/>
      <c r="B90" s="11" t="s">
        <v>54</v>
      </c>
      <c r="C90" s="85">
        <v>0</v>
      </c>
      <c r="D90" s="86"/>
      <c r="E90" s="86"/>
      <c r="F90" s="87" t="s">
        <v>147</v>
      </c>
      <c r="G90" s="75"/>
    </row>
    <row r="91" spans="1:7" ht="14">
      <c r="A91" s="2"/>
      <c r="B91" s="11" t="s">
        <v>40</v>
      </c>
      <c r="C91" s="209" t="s">
        <v>306</v>
      </c>
      <c r="D91" s="210"/>
      <c r="E91" s="210"/>
      <c r="F91" s="211"/>
      <c r="G91" s="2"/>
    </row>
    <row r="92" spans="1:7" ht="28">
      <c r="A92" s="2"/>
      <c r="B92" s="11" t="s">
        <v>55</v>
      </c>
      <c r="C92" s="85">
        <v>0</v>
      </c>
      <c r="D92" s="86"/>
      <c r="E92" s="86"/>
      <c r="F92" s="87" t="s">
        <v>147</v>
      </c>
      <c r="G92" s="75"/>
    </row>
    <row r="93" spans="1:7" ht="14">
      <c r="A93" s="2"/>
      <c r="B93" s="11" t="s">
        <v>40</v>
      </c>
      <c r="C93" s="209" t="s">
        <v>306</v>
      </c>
      <c r="D93" s="210"/>
      <c r="E93" s="210"/>
      <c r="F93" s="211"/>
      <c r="G93" s="2"/>
    </row>
    <row r="94" spans="1:7" ht="98">
      <c r="A94" s="2"/>
      <c r="B94" s="11" t="s">
        <v>56</v>
      </c>
      <c r="C94" s="85">
        <v>0</v>
      </c>
      <c r="D94" s="86"/>
      <c r="E94" s="86"/>
      <c r="F94" s="107" t="s">
        <v>57</v>
      </c>
      <c r="G94" s="2"/>
    </row>
    <row r="95" spans="1:7" ht="14">
      <c r="A95" s="2"/>
      <c r="B95" s="11" t="s">
        <v>40</v>
      </c>
      <c r="C95" s="209" t="s">
        <v>307</v>
      </c>
      <c r="D95" s="210"/>
      <c r="E95" s="210"/>
      <c r="F95" s="211"/>
      <c r="G95" s="2"/>
    </row>
    <row r="96" spans="1:7" ht="182">
      <c r="A96" s="2"/>
      <c r="B96" s="11" t="s">
        <v>58</v>
      </c>
      <c r="C96" s="85">
        <v>1</v>
      </c>
      <c r="D96" s="86"/>
      <c r="E96" s="86"/>
      <c r="F96" s="107" t="s">
        <v>59</v>
      </c>
      <c r="G96" s="2"/>
    </row>
    <row r="97" spans="1:7" ht="14">
      <c r="A97" s="2"/>
      <c r="B97" s="11" t="s">
        <v>40</v>
      </c>
      <c r="C97" s="209" t="s">
        <v>308</v>
      </c>
      <c r="D97" s="210"/>
      <c r="E97" s="210"/>
      <c r="F97" s="211"/>
      <c r="G97" s="2"/>
    </row>
    <row r="98" spans="1:7" ht="126">
      <c r="A98" s="2"/>
      <c r="B98" s="11" t="s">
        <v>60</v>
      </c>
      <c r="C98" s="85">
        <v>0</v>
      </c>
      <c r="D98" s="86"/>
      <c r="E98" s="86"/>
      <c r="F98" s="107" t="s">
        <v>61</v>
      </c>
      <c r="G98" s="2"/>
    </row>
    <row r="99" spans="1:7" ht="14">
      <c r="A99" s="2"/>
      <c r="B99" s="11" t="s">
        <v>40</v>
      </c>
      <c r="C99" s="209"/>
      <c r="D99" s="210"/>
      <c r="E99" s="210"/>
      <c r="F99" s="211"/>
      <c r="G99" s="2"/>
    </row>
    <row r="100" spans="1:7" ht="154">
      <c r="A100" s="2"/>
      <c r="B100" s="11" t="s">
        <v>62</v>
      </c>
      <c r="C100" s="85">
        <v>1</v>
      </c>
      <c r="D100" s="86"/>
      <c r="E100" s="86"/>
      <c r="F100" s="107" t="s">
        <v>63</v>
      </c>
      <c r="G100" s="2"/>
    </row>
    <row r="101" spans="1:7" ht="14">
      <c r="A101" s="2"/>
      <c r="B101" s="11" t="s">
        <v>40</v>
      </c>
      <c r="C101" s="209" t="s">
        <v>309</v>
      </c>
      <c r="D101" s="210"/>
      <c r="E101" s="210"/>
      <c r="F101" s="211"/>
      <c r="G101" s="2"/>
    </row>
    <row r="102" spans="1:7" ht="154">
      <c r="A102" s="2"/>
      <c r="B102" s="11" t="s">
        <v>64</v>
      </c>
      <c r="C102" s="85">
        <v>1</v>
      </c>
      <c r="D102" s="86"/>
      <c r="E102" s="86"/>
      <c r="F102" s="107" t="s">
        <v>65</v>
      </c>
      <c r="G102" s="2"/>
    </row>
    <row r="103" spans="1:7" ht="14">
      <c r="A103" s="2"/>
      <c r="B103" s="11" t="s">
        <v>40</v>
      </c>
      <c r="C103" s="209" t="s">
        <v>311</v>
      </c>
      <c r="D103" s="210"/>
      <c r="E103" s="210"/>
      <c r="F103" s="211"/>
      <c r="G103" s="2"/>
    </row>
    <row r="104" spans="1:7" ht="98">
      <c r="A104" s="2"/>
      <c r="B104" s="11" t="s">
        <v>66</v>
      </c>
      <c r="C104" s="85">
        <v>2</v>
      </c>
      <c r="D104" s="86"/>
      <c r="E104" s="86"/>
      <c r="F104" s="107" t="s">
        <v>67</v>
      </c>
      <c r="G104" s="2"/>
    </row>
    <row r="105" spans="1:7" ht="14">
      <c r="A105" s="2"/>
      <c r="B105" s="11" t="s">
        <v>40</v>
      </c>
      <c r="C105" s="209" t="s">
        <v>312</v>
      </c>
      <c r="D105" s="210"/>
      <c r="E105" s="210"/>
      <c r="F105" s="211"/>
      <c r="G105" s="2"/>
    </row>
    <row r="106" spans="1:7" ht="126">
      <c r="A106" s="2"/>
      <c r="B106" s="11" t="s">
        <v>68</v>
      </c>
      <c r="C106" s="85">
        <v>1</v>
      </c>
      <c r="D106" s="86"/>
      <c r="E106" s="86"/>
      <c r="F106" s="107" t="s">
        <v>69</v>
      </c>
      <c r="G106" s="2"/>
    </row>
    <row r="107" spans="1:7" ht="14">
      <c r="A107" s="2"/>
      <c r="B107" s="11" t="s">
        <v>40</v>
      </c>
      <c r="C107" s="209" t="s">
        <v>313</v>
      </c>
      <c r="D107" s="210"/>
      <c r="E107" s="210"/>
      <c r="F107" s="211"/>
      <c r="G107" s="2"/>
    </row>
    <row r="108" spans="1:7" ht="126">
      <c r="A108" s="2"/>
      <c r="B108" s="11" t="s">
        <v>70</v>
      </c>
      <c r="C108" s="85">
        <v>1</v>
      </c>
      <c r="D108" s="86"/>
      <c r="E108" s="86"/>
      <c r="F108" s="108" t="s">
        <v>71</v>
      </c>
      <c r="G108" s="2"/>
    </row>
    <row r="109" spans="1:7" ht="14">
      <c r="A109" s="2"/>
      <c r="B109" s="11" t="s">
        <v>40</v>
      </c>
      <c r="C109" s="209" t="s">
        <v>314</v>
      </c>
      <c r="D109" s="210"/>
      <c r="E109" s="210"/>
      <c r="F109" s="211"/>
      <c r="G109" s="2"/>
    </row>
    <row r="110" spans="1:7" ht="154">
      <c r="A110" s="2"/>
      <c r="B110" s="11" t="s">
        <v>72</v>
      </c>
      <c r="C110" s="85">
        <v>2</v>
      </c>
      <c r="D110" s="86"/>
      <c r="E110" s="86"/>
      <c r="F110" s="107" t="s">
        <v>73</v>
      </c>
      <c r="G110" s="2"/>
    </row>
    <row r="111" spans="1:7" ht="14">
      <c r="A111" s="2"/>
      <c r="B111" s="11" t="s">
        <v>40</v>
      </c>
      <c r="C111" s="209" t="s">
        <v>315</v>
      </c>
      <c r="D111" s="210"/>
      <c r="E111" s="210"/>
      <c r="F111" s="211"/>
      <c r="G111" s="2"/>
    </row>
    <row r="112" spans="1:7" ht="112">
      <c r="A112" s="2"/>
      <c r="B112" s="11" t="s">
        <v>74</v>
      </c>
      <c r="C112" s="85">
        <v>1</v>
      </c>
      <c r="D112" s="86"/>
      <c r="E112" s="86"/>
      <c r="F112" s="107" t="s">
        <v>75</v>
      </c>
      <c r="G112" s="2"/>
    </row>
    <row r="113" spans="1:7" ht="14">
      <c r="A113" s="2"/>
      <c r="B113" s="11" t="s">
        <v>40</v>
      </c>
      <c r="C113" s="209" t="s">
        <v>316</v>
      </c>
      <c r="D113" s="210"/>
      <c r="E113" s="210"/>
      <c r="F113" s="211"/>
      <c r="G113" s="2"/>
    </row>
    <row r="114" spans="1:7" ht="98">
      <c r="A114" s="2"/>
      <c r="B114" s="11" t="s">
        <v>76</v>
      </c>
      <c r="C114" s="85">
        <v>1</v>
      </c>
      <c r="D114" s="86"/>
      <c r="E114" s="86"/>
      <c r="F114" s="107" t="s">
        <v>77</v>
      </c>
      <c r="G114" s="2"/>
    </row>
    <row r="115" spans="1:7" ht="14">
      <c r="A115" s="2"/>
      <c r="B115" s="11" t="s">
        <v>40</v>
      </c>
      <c r="C115" s="209" t="s">
        <v>238</v>
      </c>
      <c r="D115" s="210"/>
      <c r="E115" s="210"/>
      <c r="F115" s="211"/>
      <c r="G115" s="2"/>
    </row>
    <row r="116" spans="1:7" ht="84">
      <c r="A116" s="2"/>
      <c r="B116" s="11" t="s">
        <v>78</v>
      </c>
      <c r="C116" s="85">
        <v>1</v>
      </c>
      <c r="D116" s="86"/>
      <c r="E116" s="86"/>
      <c r="F116" s="107" t="s">
        <v>79</v>
      </c>
      <c r="G116" s="2"/>
    </row>
    <row r="117" spans="1:7" ht="14">
      <c r="A117" s="2"/>
      <c r="B117" s="11" t="s">
        <v>40</v>
      </c>
      <c r="C117" s="209" t="s">
        <v>317</v>
      </c>
      <c r="D117" s="210"/>
      <c r="E117" s="210"/>
      <c r="F117" s="211"/>
      <c r="G117" s="2"/>
    </row>
    <row r="118" spans="1:7" ht="98">
      <c r="A118" s="2"/>
      <c r="B118" s="11" t="s">
        <v>80</v>
      </c>
      <c r="C118" s="85">
        <v>0</v>
      </c>
      <c r="D118" s="86"/>
      <c r="E118" s="86"/>
      <c r="F118" s="107" t="s">
        <v>81</v>
      </c>
      <c r="G118" s="2"/>
    </row>
    <row r="119" spans="1:7" ht="14">
      <c r="A119" s="2"/>
      <c r="B119" s="11" t="s">
        <v>40</v>
      </c>
      <c r="C119" s="209" t="s">
        <v>318</v>
      </c>
      <c r="D119" s="210"/>
      <c r="E119" s="210"/>
      <c r="F119" s="211"/>
      <c r="G119" s="2"/>
    </row>
    <row r="120" spans="1:7" ht="140">
      <c r="A120" s="2"/>
      <c r="B120" s="11" t="s">
        <v>82</v>
      </c>
      <c r="C120" s="85">
        <v>2</v>
      </c>
      <c r="D120" s="86"/>
      <c r="E120" s="86"/>
      <c r="F120" s="108" t="s">
        <v>83</v>
      </c>
      <c r="G120" s="2"/>
    </row>
    <row r="121" spans="1:7" ht="14">
      <c r="A121" s="2"/>
      <c r="B121" s="11" t="s">
        <v>40</v>
      </c>
      <c r="C121" s="209"/>
      <c r="D121" s="210"/>
      <c r="E121" s="210"/>
      <c r="F121" s="211"/>
      <c r="G121" s="2"/>
    </row>
    <row r="122" spans="1:7" ht="70">
      <c r="A122" s="2"/>
      <c r="B122" s="11" t="s">
        <v>84</v>
      </c>
      <c r="C122" s="85">
        <v>0</v>
      </c>
      <c r="D122" s="86"/>
      <c r="E122" s="86"/>
      <c r="F122" s="87" t="s">
        <v>147</v>
      </c>
      <c r="G122" s="75"/>
    </row>
    <row r="123" spans="1:7" ht="14">
      <c r="A123" s="2"/>
      <c r="B123" s="11" t="s">
        <v>40</v>
      </c>
      <c r="C123" s="209"/>
      <c r="D123" s="210"/>
      <c r="E123" s="210"/>
      <c r="F123" s="211"/>
      <c r="G123" s="2"/>
    </row>
    <row r="124" spans="1:7" ht="56">
      <c r="A124" s="2"/>
      <c r="B124" s="11" t="s">
        <v>175</v>
      </c>
      <c r="C124" s="85">
        <v>0</v>
      </c>
      <c r="D124" s="86"/>
      <c r="E124" s="86"/>
      <c r="F124" s="87" t="s">
        <v>147</v>
      </c>
      <c r="G124" s="54"/>
    </row>
    <row r="125" spans="1:7" ht="14">
      <c r="A125" s="2"/>
      <c r="B125" s="11" t="s">
        <v>40</v>
      </c>
      <c r="C125" s="209"/>
      <c r="D125" s="210"/>
      <c r="E125" s="210"/>
      <c r="F125" s="211"/>
      <c r="G125" s="2"/>
    </row>
    <row r="126" spans="1:7" ht="70">
      <c r="A126" s="2"/>
      <c r="B126" s="11" t="s">
        <v>176</v>
      </c>
      <c r="C126" s="85">
        <v>0</v>
      </c>
      <c r="D126" s="86"/>
      <c r="E126" s="86"/>
      <c r="F126" s="87" t="s">
        <v>147</v>
      </c>
      <c r="G126" s="77"/>
    </row>
    <row r="127" spans="1:7" ht="14">
      <c r="A127" s="2"/>
      <c r="B127" s="11" t="s">
        <v>40</v>
      </c>
      <c r="C127" s="209"/>
      <c r="D127" s="210"/>
      <c r="E127" s="210"/>
      <c r="F127" s="211"/>
      <c r="G127" s="2"/>
    </row>
    <row r="128" spans="1:7" ht="154">
      <c r="A128" s="2"/>
      <c r="B128" s="11" t="s">
        <v>85</v>
      </c>
      <c r="C128" s="85">
        <v>0</v>
      </c>
      <c r="D128" s="86"/>
      <c r="E128" s="86"/>
      <c r="F128" s="107" t="s">
        <v>86</v>
      </c>
      <c r="G128" s="2"/>
    </row>
    <row r="129" spans="1:7" ht="14">
      <c r="A129" s="2"/>
      <c r="B129" s="11" t="s">
        <v>40</v>
      </c>
      <c r="C129" s="209" t="s">
        <v>239</v>
      </c>
      <c r="D129" s="210"/>
      <c r="E129" s="210"/>
      <c r="F129" s="211"/>
      <c r="G129" s="2"/>
    </row>
    <row r="130" spans="1:7" ht="154">
      <c r="A130" s="2"/>
      <c r="B130" s="11" t="s">
        <v>87</v>
      </c>
      <c r="C130" s="85">
        <v>0</v>
      </c>
      <c r="D130" s="86"/>
      <c r="E130" s="86"/>
      <c r="F130" s="107" t="s">
        <v>88</v>
      </c>
      <c r="G130" s="2"/>
    </row>
    <row r="131" spans="1:7" ht="14">
      <c r="A131" s="2"/>
      <c r="B131" s="11" t="s">
        <v>40</v>
      </c>
      <c r="C131" s="209" t="s">
        <v>319</v>
      </c>
      <c r="D131" s="210"/>
      <c r="E131" s="210"/>
      <c r="F131" s="211"/>
      <c r="G131" s="2"/>
    </row>
    <row r="132" spans="1:7" ht="126">
      <c r="A132" s="2"/>
      <c r="B132" s="11" t="s">
        <v>89</v>
      </c>
      <c r="C132" s="85">
        <v>0</v>
      </c>
      <c r="D132" s="86"/>
      <c r="E132" s="86"/>
      <c r="F132" s="107" t="s">
        <v>90</v>
      </c>
      <c r="G132" s="2"/>
    </row>
    <row r="133" spans="1:7" ht="14">
      <c r="A133" s="2"/>
      <c r="B133" s="11" t="s">
        <v>40</v>
      </c>
      <c r="C133" s="209"/>
      <c r="D133" s="210"/>
      <c r="E133" s="210"/>
      <c r="F133" s="211"/>
      <c r="G133" s="2"/>
    </row>
    <row r="134" spans="1:7" ht="42">
      <c r="A134" s="2"/>
      <c r="B134" s="11" t="s">
        <v>91</v>
      </c>
      <c r="C134" s="85">
        <v>0</v>
      </c>
      <c r="D134" s="86"/>
      <c r="E134" s="86"/>
      <c r="F134" s="107" t="s">
        <v>147</v>
      </c>
      <c r="G134" s="75"/>
    </row>
    <row r="135" spans="1:7" ht="14">
      <c r="A135" s="2"/>
      <c r="B135" s="11" t="s">
        <v>40</v>
      </c>
      <c r="C135" s="209"/>
      <c r="D135" s="210"/>
      <c r="E135" s="210"/>
      <c r="F135" s="211"/>
      <c r="G135" s="2"/>
    </row>
    <row r="136" spans="1:7" ht="28">
      <c r="A136" s="2"/>
      <c r="B136" s="11" t="s">
        <v>92</v>
      </c>
      <c r="C136" s="85">
        <v>0</v>
      </c>
      <c r="D136" s="86"/>
      <c r="E136" s="86"/>
      <c r="F136" s="87" t="s">
        <v>147</v>
      </c>
      <c r="G136" s="75"/>
    </row>
    <row r="137" spans="1:7" ht="14">
      <c r="A137" s="2"/>
      <c r="B137" s="11" t="s">
        <v>40</v>
      </c>
      <c r="C137" s="209"/>
      <c r="D137" s="210"/>
      <c r="E137" s="210"/>
      <c r="F137" s="211"/>
      <c r="G137" s="2"/>
    </row>
    <row r="138" spans="1:7" ht="28">
      <c r="A138" s="2"/>
      <c r="B138" s="11" t="s">
        <v>93</v>
      </c>
      <c r="C138" s="85">
        <v>0</v>
      </c>
      <c r="D138" s="86"/>
      <c r="E138" s="86"/>
      <c r="F138" s="87" t="s">
        <v>147</v>
      </c>
      <c r="G138" s="75"/>
    </row>
    <row r="139" spans="1:7" ht="14">
      <c r="A139" s="2"/>
      <c r="B139" s="11" t="s">
        <v>40</v>
      </c>
      <c r="C139" s="209"/>
      <c r="D139" s="210"/>
      <c r="E139" s="210"/>
      <c r="F139" s="211"/>
      <c r="G139" s="2"/>
    </row>
    <row r="140" spans="1:7" ht="126">
      <c r="A140" s="2"/>
      <c r="B140" s="11" t="s">
        <v>94</v>
      </c>
      <c r="C140" s="85">
        <v>0</v>
      </c>
      <c r="D140" s="86"/>
      <c r="E140" s="86"/>
      <c r="F140" s="107" t="s">
        <v>95</v>
      </c>
      <c r="G140" s="2"/>
    </row>
    <row r="141" spans="1:7" ht="14">
      <c r="A141" s="2"/>
      <c r="B141" s="11" t="s">
        <v>40</v>
      </c>
      <c r="C141" s="209" t="s">
        <v>320</v>
      </c>
      <c r="D141" s="210"/>
      <c r="E141" s="210"/>
      <c r="F141" s="211"/>
      <c r="G141" s="2"/>
    </row>
    <row r="142" spans="1:7" ht="126">
      <c r="A142" s="2"/>
      <c r="B142" s="11" t="s">
        <v>96</v>
      </c>
      <c r="C142" s="85">
        <v>0</v>
      </c>
      <c r="D142" s="86"/>
      <c r="E142" s="86"/>
      <c r="F142" s="107" t="s">
        <v>97</v>
      </c>
      <c r="G142" s="2"/>
    </row>
    <row r="143" spans="1:7" ht="14">
      <c r="A143" s="2"/>
      <c r="B143" s="11" t="s">
        <v>40</v>
      </c>
      <c r="C143" s="209"/>
      <c r="D143" s="210"/>
      <c r="E143" s="210"/>
      <c r="F143" s="211"/>
      <c r="G143" s="2"/>
    </row>
    <row r="144" spans="1:7" ht="112">
      <c r="A144" s="2"/>
      <c r="B144" s="11" t="s">
        <v>98</v>
      </c>
      <c r="C144" s="85">
        <v>0</v>
      </c>
      <c r="D144" s="86"/>
      <c r="E144" s="86"/>
      <c r="F144" s="108" t="s">
        <v>99</v>
      </c>
      <c r="G144" s="2"/>
    </row>
    <row r="145" spans="1:18" ht="14">
      <c r="A145" s="2"/>
      <c r="B145" s="11" t="s">
        <v>40</v>
      </c>
      <c r="C145" s="209" t="s">
        <v>321</v>
      </c>
      <c r="D145" s="210"/>
      <c r="E145" s="210"/>
      <c r="F145" s="211"/>
      <c r="G145" s="2"/>
    </row>
    <row r="146" spans="1:18" ht="154">
      <c r="A146" s="2"/>
      <c r="B146" s="11" t="s">
        <v>100</v>
      </c>
      <c r="C146" s="85">
        <v>0</v>
      </c>
      <c r="D146" s="86"/>
      <c r="E146" s="86"/>
      <c r="F146" s="107" t="s">
        <v>101</v>
      </c>
      <c r="G146" s="2"/>
    </row>
    <row r="147" spans="1:18" ht="14">
      <c r="B147" s="11" t="s">
        <v>40</v>
      </c>
      <c r="C147" s="209" t="s">
        <v>322</v>
      </c>
      <c r="D147" s="210"/>
      <c r="E147" s="210"/>
      <c r="F147" s="211"/>
    </row>
    <row r="148" spans="1:18" ht="112">
      <c r="B148" s="11" t="s">
        <v>102</v>
      </c>
      <c r="C148" s="85">
        <v>0</v>
      </c>
      <c r="D148" s="86"/>
      <c r="E148" s="86"/>
      <c r="F148" s="107" t="s">
        <v>103</v>
      </c>
    </row>
    <row r="149" spans="1:18" ht="14">
      <c r="B149" s="11" t="s">
        <v>40</v>
      </c>
      <c r="C149" s="209" t="s">
        <v>322</v>
      </c>
      <c r="D149" s="210"/>
      <c r="E149" s="210"/>
      <c r="F149" s="211"/>
    </row>
    <row r="150" spans="1:18" ht="56">
      <c r="A150" s="41"/>
      <c r="B150" s="99" t="s">
        <v>190</v>
      </c>
      <c r="C150" s="88">
        <v>1</v>
      </c>
      <c r="D150" s="89"/>
      <c r="E150" s="89"/>
      <c r="F150" s="109" t="s">
        <v>104</v>
      </c>
      <c r="G150" s="77"/>
    </row>
    <row r="151" spans="1:18" ht="14">
      <c r="A151" s="41"/>
      <c r="B151" s="11" t="s">
        <v>40</v>
      </c>
      <c r="C151" s="206" t="s">
        <v>188</v>
      </c>
      <c r="D151" s="207"/>
      <c r="E151" s="207"/>
      <c r="F151" s="208"/>
      <c r="G151" s="77"/>
    </row>
    <row r="152" spans="1:18" ht="18" thickBot="1">
      <c r="A152" s="2"/>
      <c r="B152" s="137" t="s">
        <v>171</v>
      </c>
      <c r="C152" s="138">
        <f>SUM(C74:C151)</f>
        <v>23</v>
      </c>
      <c r="D152" s="138"/>
      <c r="E152" s="138"/>
      <c r="F152" s="139" t="s">
        <v>170</v>
      </c>
      <c r="G152" s="77"/>
    </row>
    <row r="153" spans="1:18">
      <c r="A153" s="2"/>
      <c r="B153" s="78"/>
      <c r="C153" s="79"/>
      <c r="D153" s="79"/>
      <c r="E153" s="80"/>
      <c r="F153" s="81"/>
      <c r="G153" s="52"/>
    </row>
    <row r="154" spans="1:18">
      <c r="A154" s="2"/>
      <c r="B154" s="78"/>
      <c r="C154" s="79"/>
      <c r="D154" s="79"/>
      <c r="E154" s="80"/>
      <c r="F154" s="81"/>
      <c r="G154" s="52"/>
    </row>
    <row r="155" spans="1:18" ht="14" thickBot="1">
      <c r="A155" s="2"/>
      <c r="B155" s="78"/>
      <c r="C155" s="79"/>
      <c r="D155" s="79"/>
      <c r="E155" s="80"/>
      <c r="F155" s="81"/>
      <c r="G155" s="52"/>
    </row>
    <row r="156" spans="1:18" ht="30" customHeight="1">
      <c r="A156" s="2"/>
      <c r="B156" s="195" t="s">
        <v>194</v>
      </c>
      <c r="C156" s="196"/>
      <c r="D156" s="196"/>
      <c r="E156" s="196"/>
      <c r="F156" s="197"/>
      <c r="G156" s="97"/>
      <c r="H156" s="114"/>
      <c r="I156" s="115"/>
      <c r="J156" s="53"/>
      <c r="K156" s="53"/>
      <c r="L156" s="53"/>
      <c r="M156" s="53"/>
      <c r="N156" s="53"/>
      <c r="O156" s="53"/>
      <c r="P156" s="53"/>
      <c r="Q156" s="53"/>
      <c r="R156" s="53"/>
    </row>
    <row r="157" spans="1:18" ht="56.25" customHeight="1">
      <c r="A157" s="2"/>
      <c r="B157" s="198" t="s">
        <v>195</v>
      </c>
      <c r="C157" s="199"/>
      <c r="D157" s="199"/>
      <c r="E157" s="199"/>
      <c r="F157" s="200"/>
      <c r="G157" s="97"/>
      <c r="H157" s="114"/>
      <c r="I157" s="115"/>
      <c r="J157" s="53"/>
      <c r="K157" s="53"/>
      <c r="L157" s="53"/>
      <c r="M157" s="53"/>
      <c r="N157" s="53"/>
      <c r="O157" s="53"/>
      <c r="P157" s="53"/>
      <c r="Q157" s="53"/>
      <c r="R157" s="53"/>
    </row>
    <row r="158" spans="1:18" ht="24.75" customHeight="1">
      <c r="A158" s="2"/>
      <c r="B158" s="104" t="s">
        <v>178</v>
      </c>
      <c r="C158" s="201" t="s">
        <v>180</v>
      </c>
      <c r="D158" s="202"/>
      <c r="E158" s="201" t="s">
        <v>189</v>
      </c>
      <c r="F158" s="203"/>
      <c r="J158" s="53"/>
      <c r="K158" s="53"/>
      <c r="L158" s="53"/>
      <c r="M158" s="53"/>
      <c r="N158" s="53"/>
      <c r="O158" s="53"/>
      <c r="P158" s="53"/>
      <c r="Q158" s="53"/>
      <c r="R158" s="53"/>
    </row>
    <row r="159" spans="1:18" ht="78.75" customHeight="1">
      <c r="A159" s="2"/>
      <c r="B159" s="110" t="s">
        <v>192</v>
      </c>
      <c r="C159" s="204" t="s">
        <v>181</v>
      </c>
      <c r="D159" s="204"/>
      <c r="E159" s="204" t="s">
        <v>193</v>
      </c>
      <c r="F159" s="205"/>
      <c r="J159" s="53"/>
      <c r="K159" s="53"/>
      <c r="L159" s="53"/>
      <c r="M159" s="53"/>
      <c r="N159" s="53"/>
      <c r="O159" s="53"/>
      <c r="P159" s="53"/>
      <c r="Q159" s="53"/>
      <c r="R159" s="53"/>
    </row>
    <row r="160" spans="1:18" ht="14">
      <c r="A160" s="2"/>
      <c r="B160" s="111" t="str">
        <f>B39</f>
        <v>Indicator 1:Quality of water body in Xinjin Baihetan Wetland Park</v>
      </c>
      <c r="C160" s="191"/>
      <c r="D160" s="191"/>
      <c r="E160" s="191" t="s">
        <v>323</v>
      </c>
      <c r="F160" s="192"/>
      <c r="J160" s="53"/>
      <c r="K160" s="53"/>
      <c r="L160" s="53"/>
      <c r="M160" s="53"/>
      <c r="N160" s="53"/>
      <c r="O160" s="53"/>
      <c r="P160" s="53"/>
      <c r="Q160" s="53"/>
      <c r="R160" s="53"/>
    </row>
    <row r="161" spans="1:18" ht="14">
      <c r="A161" s="2"/>
      <c r="B161" s="111" t="str">
        <f t="shared" ref="B161:B164" si="0">B40</f>
        <v>Indicator 2: Number of species of birds in Xinjin Baihetan Wetland Park</v>
      </c>
      <c r="C161" s="191"/>
      <c r="D161" s="191"/>
      <c r="E161" s="191" t="s">
        <v>324</v>
      </c>
      <c r="F161" s="192"/>
      <c r="J161" s="53"/>
      <c r="K161" s="53"/>
      <c r="L161" s="53"/>
      <c r="M161" s="53"/>
      <c r="N161" s="53"/>
      <c r="O161" s="53"/>
      <c r="P161" s="53"/>
      <c r="Q161" s="53"/>
      <c r="R161" s="53"/>
    </row>
    <row r="162" spans="1:18" ht="28">
      <c r="A162" s="2"/>
      <c r="B162" s="111" t="str">
        <f t="shared" si="0"/>
        <v>Indicator 3: Population of key species of birds in Xinjin Baihetan Wetland Park</v>
      </c>
      <c r="C162" s="191"/>
      <c r="D162" s="191"/>
      <c r="E162" s="191" t="s">
        <v>324</v>
      </c>
      <c r="F162" s="192"/>
    </row>
    <row r="163" spans="1:18" ht="28">
      <c r="A163" s="2"/>
      <c r="B163" s="111" t="str">
        <f>B42</f>
        <v>Indicator 4:Coverage of invasive alien species in Xinjin Baihetan Wetland Park</v>
      </c>
      <c r="C163" s="191"/>
      <c r="D163" s="191"/>
      <c r="E163" s="191" t="s">
        <v>325</v>
      </c>
      <c r="F163" s="192"/>
    </row>
    <row r="164" spans="1:18" ht="15" thickBot="1">
      <c r="A164" s="2"/>
      <c r="B164" s="112" t="str">
        <f t="shared" si="0"/>
        <v>Indicator 5</v>
      </c>
      <c r="C164" s="193"/>
      <c r="D164" s="193"/>
      <c r="E164" s="193"/>
      <c r="F164" s="194"/>
    </row>
    <row r="165" spans="1:18">
      <c r="A165" s="2"/>
      <c r="B165" s="78"/>
      <c r="C165" s="100"/>
      <c r="D165" s="100"/>
      <c r="E165" s="100"/>
      <c r="F165" s="101"/>
      <c r="G165" s="2"/>
    </row>
    <row r="166" spans="1:18">
      <c r="A166" s="2"/>
      <c r="B166" s="78"/>
      <c r="C166" s="100"/>
      <c r="D166" s="100"/>
      <c r="E166" s="100"/>
      <c r="F166" s="101"/>
      <c r="G166" s="2"/>
    </row>
    <row r="167" spans="1:18">
      <c r="A167" s="2"/>
      <c r="B167" s="78"/>
      <c r="C167" s="100"/>
      <c r="D167" s="100"/>
      <c r="E167" s="100"/>
      <c r="F167" s="101"/>
      <c r="G167" s="2"/>
    </row>
    <row r="168" spans="1:18">
      <c r="A168" s="2"/>
      <c r="B168" s="78"/>
      <c r="C168" s="100"/>
      <c r="D168" s="100"/>
      <c r="E168" s="100"/>
      <c r="F168" s="101"/>
      <c r="G168" s="2"/>
    </row>
    <row r="169" spans="1:18">
      <c r="A169" s="2"/>
      <c r="B169" s="78"/>
      <c r="C169" s="100"/>
      <c r="D169" s="100"/>
      <c r="E169" s="100"/>
      <c r="F169" s="101"/>
      <c r="G169" s="2"/>
    </row>
    <row r="170" spans="1:18">
      <c r="A170" s="2"/>
      <c r="B170" s="78"/>
      <c r="C170" s="100"/>
      <c r="D170" s="100"/>
      <c r="E170" s="100"/>
      <c r="F170" s="101"/>
      <c r="G170" s="2"/>
    </row>
    <row r="171" spans="1:18">
      <c r="A171" s="2"/>
      <c r="B171" s="78"/>
      <c r="C171" s="100"/>
      <c r="D171" s="100"/>
      <c r="E171" s="100"/>
      <c r="F171" s="101"/>
      <c r="G171" s="2"/>
    </row>
    <row r="172" spans="1:18">
      <c r="B172" s="17"/>
      <c r="F172" s="18"/>
      <c r="G172" s="2"/>
    </row>
    <row r="173" spans="1:18">
      <c r="B173" s="17"/>
      <c r="F173" s="18"/>
      <c r="G173" s="2"/>
    </row>
    <row r="174" spans="1:18">
      <c r="B174" s="17"/>
      <c r="F174" s="18"/>
      <c r="G174" s="2"/>
    </row>
    <row r="175" spans="1:18">
      <c r="B175" s="17"/>
      <c r="F175" s="18"/>
      <c r="G175" s="2"/>
    </row>
    <row r="176" spans="1:18">
      <c r="B176" s="17"/>
      <c r="F176" s="18"/>
      <c r="G176" s="2"/>
    </row>
    <row r="177" spans="1:7">
      <c r="B177" s="17"/>
      <c r="F177" s="18"/>
      <c r="G177" s="2"/>
    </row>
    <row r="178" spans="1:7">
      <c r="B178" s="17"/>
      <c r="F178" s="18"/>
      <c r="G178" s="2"/>
    </row>
    <row r="179" spans="1:7">
      <c r="B179" s="17"/>
      <c r="F179" s="18"/>
      <c r="G179" s="2"/>
    </row>
    <row r="180" spans="1:7">
      <c r="B180" s="17"/>
      <c r="F180" s="18"/>
      <c r="G180" s="2"/>
    </row>
    <row r="181" spans="1:7">
      <c r="A181" s="2"/>
      <c r="B181" s="17"/>
      <c r="F181" s="18"/>
      <c r="G181" s="2"/>
    </row>
    <row r="182" spans="1:7">
      <c r="A182" s="2"/>
      <c r="B182" s="17"/>
      <c r="F182" s="18"/>
      <c r="G182" s="2"/>
    </row>
    <row r="183" spans="1:7">
      <c r="A183" s="2"/>
      <c r="B183" s="17"/>
      <c r="F183" s="18"/>
      <c r="G183" s="2"/>
    </row>
    <row r="184" spans="1:7">
      <c r="A184" s="2"/>
      <c r="B184" s="17"/>
      <c r="F184" s="18"/>
      <c r="G184" s="2"/>
    </row>
    <row r="185" spans="1:7">
      <c r="A185" s="2"/>
      <c r="B185" s="17"/>
      <c r="F185" s="18"/>
      <c r="G185" s="2"/>
    </row>
    <row r="186" spans="1:7">
      <c r="A186" s="2"/>
      <c r="B186" s="17"/>
      <c r="F186" s="18"/>
      <c r="G186" s="2"/>
    </row>
    <row r="187" spans="1:7">
      <c r="A187" s="2"/>
      <c r="B187" s="17"/>
      <c r="F187" s="18"/>
      <c r="G187" s="2"/>
    </row>
    <row r="188" spans="1:7">
      <c r="A188" s="2"/>
      <c r="B188" s="17"/>
      <c r="F188" s="18"/>
      <c r="G188" s="2"/>
    </row>
    <row r="189" spans="1:7">
      <c r="A189" s="2"/>
      <c r="B189" s="17"/>
      <c r="F189" s="18"/>
      <c r="G189" s="2"/>
    </row>
    <row r="190" spans="1:7">
      <c r="A190" s="2"/>
      <c r="B190" s="17"/>
      <c r="F190" s="18"/>
      <c r="G190" s="2"/>
    </row>
    <row r="191" spans="1:7">
      <c r="A191" s="2"/>
      <c r="B191" s="17"/>
      <c r="F191" s="18"/>
      <c r="G191" s="2"/>
    </row>
    <row r="192" spans="1:7">
      <c r="A192" s="2"/>
      <c r="B192" s="17"/>
      <c r="F192" s="18"/>
      <c r="G192" s="2"/>
    </row>
    <row r="193" spans="1:7">
      <c r="A193" s="2"/>
      <c r="B193" s="17"/>
      <c r="F193" s="18"/>
      <c r="G193" s="2"/>
    </row>
    <row r="194" spans="1:7">
      <c r="A194" s="2"/>
      <c r="B194" s="17"/>
      <c r="F194" s="18"/>
      <c r="G194" s="2"/>
    </row>
    <row r="195" spans="1:7">
      <c r="A195" s="2"/>
      <c r="B195" s="17"/>
      <c r="F195" s="18"/>
      <c r="G195" s="2"/>
    </row>
    <row r="196" spans="1:7">
      <c r="A196" s="2"/>
      <c r="B196" s="17"/>
      <c r="F196" s="18"/>
      <c r="G196" s="2"/>
    </row>
    <row r="197" spans="1:7">
      <c r="A197" s="2"/>
      <c r="B197" s="17"/>
      <c r="F197" s="18"/>
      <c r="G197" s="2"/>
    </row>
    <row r="198" spans="1:7">
      <c r="A198" s="2"/>
      <c r="B198" s="17"/>
      <c r="F198" s="18"/>
      <c r="G198" s="2"/>
    </row>
    <row r="199" spans="1:7">
      <c r="A199" s="2"/>
      <c r="B199" s="17"/>
      <c r="F199" s="18"/>
      <c r="G199" s="2"/>
    </row>
    <row r="200" spans="1:7">
      <c r="A200" s="2"/>
      <c r="B200" s="17"/>
      <c r="F200" s="18"/>
      <c r="G200" s="2"/>
    </row>
    <row r="201" spans="1:7">
      <c r="A201" s="2"/>
      <c r="B201" s="17"/>
      <c r="F201" s="18"/>
      <c r="G201" s="2"/>
    </row>
    <row r="202" spans="1:7">
      <c r="A202" s="2"/>
      <c r="B202" s="17"/>
      <c r="F202" s="18"/>
      <c r="G202" s="2"/>
    </row>
    <row r="203" spans="1:7">
      <c r="A203" s="2"/>
      <c r="B203" s="17"/>
      <c r="F203" s="18"/>
      <c r="G203" s="2"/>
    </row>
    <row r="204" spans="1:7">
      <c r="A204" s="2"/>
      <c r="B204" s="17"/>
      <c r="F204" s="18"/>
      <c r="G204" s="2"/>
    </row>
    <row r="205" spans="1:7">
      <c r="A205" s="2"/>
      <c r="B205" s="17"/>
      <c r="F205" s="18"/>
      <c r="G205" s="2"/>
    </row>
    <row r="206" spans="1:7">
      <c r="A206" s="2"/>
      <c r="B206" s="17"/>
      <c r="F206" s="18"/>
      <c r="G206" s="2"/>
    </row>
    <row r="207" spans="1:7">
      <c r="A207" s="2"/>
      <c r="B207" s="17"/>
      <c r="F207" s="18"/>
      <c r="G207" s="2"/>
    </row>
    <row r="208" spans="1:7">
      <c r="A208" s="2"/>
      <c r="B208" s="17"/>
      <c r="F208" s="18"/>
      <c r="G208" s="2"/>
    </row>
    <row r="209" spans="1:7">
      <c r="A209" s="2"/>
      <c r="B209" s="17"/>
      <c r="F209" s="18"/>
      <c r="G209" s="2"/>
    </row>
    <row r="210" spans="1:7">
      <c r="A210" s="2"/>
      <c r="B210" s="17"/>
      <c r="F210" s="18"/>
      <c r="G210" s="2"/>
    </row>
    <row r="211" spans="1:7">
      <c r="A211" s="2"/>
      <c r="B211" s="17"/>
      <c r="F211" s="18"/>
      <c r="G211" s="2"/>
    </row>
    <row r="212" spans="1:7">
      <c r="A212" s="2"/>
      <c r="B212" s="17"/>
      <c r="F212" s="18"/>
      <c r="G212" s="2"/>
    </row>
    <row r="213" spans="1:7">
      <c r="A213" s="2"/>
      <c r="B213" s="17"/>
      <c r="F213" s="18"/>
      <c r="G213" s="2"/>
    </row>
    <row r="214" spans="1:7">
      <c r="A214" s="2"/>
      <c r="B214" s="17"/>
      <c r="F214" s="18"/>
      <c r="G214" s="2"/>
    </row>
    <row r="215" spans="1:7">
      <c r="A215" s="2"/>
      <c r="B215" s="17"/>
      <c r="F215" s="18"/>
      <c r="G215" s="2"/>
    </row>
    <row r="216" spans="1:7">
      <c r="A216" s="2"/>
      <c r="B216" s="17"/>
      <c r="F216" s="18"/>
      <c r="G216" s="2"/>
    </row>
    <row r="217" spans="1:7">
      <c r="A217" s="2"/>
      <c r="B217" s="17"/>
      <c r="F217" s="18"/>
      <c r="G217" s="2"/>
    </row>
    <row r="218" spans="1:7">
      <c r="A218" s="2"/>
      <c r="B218" s="17"/>
      <c r="F218" s="18"/>
      <c r="G218" s="2"/>
    </row>
    <row r="219" spans="1:7">
      <c r="A219" s="2"/>
      <c r="B219" s="17"/>
      <c r="F219" s="18"/>
      <c r="G219" s="2"/>
    </row>
    <row r="220" spans="1:7">
      <c r="A220" s="2"/>
      <c r="B220" s="17"/>
      <c r="F220" s="18"/>
      <c r="G220" s="2"/>
    </row>
    <row r="221" spans="1:7">
      <c r="A221" s="2"/>
      <c r="B221" s="17"/>
      <c r="F221" s="18"/>
      <c r="G221" s="2"/>
    </row>
    <row r="222" spans="1:7">
      <c r="A222" s="2"/>
      <c r="B222" s="17"/>
      <c r="F222" s="18"/>
      <c r="G222" s="2"/>
    </row>
    <row r="223" spans="1:7">
      <c r="A223" s="2"/>
      <c r="B223" s="17"/>
      <c r="F223" s="18"/>
      <c r="G223" s="2"/>
    </row>
    <row r="224" spans="1:7">
      <c r="A224" s="2"/>
      <c r="B224" s="17"/>
      <c r="F224" s="18"/>
      <c r="G224" s="2"/>
    </row>
    <row r="225" spans="1:7">
      <c r="A225" s="2"/>
      <c r="B225" s="17"/>
      <c r="F225" s="18"/>
      <c r="G225" s="2"/>
    </row>
    <row r="226" spans="1:7">
      <c r="A226" s="2"/>
      <c r="B226" s="17"/>
      <c r="F226" s="18"/>
      <c r="G226" s="2"/>
    </row>
    <row r="227" spans="1:7">
      <c r="A227" s="2"/>
      <c r="B227" s="17"/>
      <c r="F227" s="18"/>
      <c r="G227" s="2"/>
    </row>
    <row r="228" spans="1:7">
      <c r="A228" s="2"/>
      <c r="B228" s="17"/>
      <c r="F228" s="18"/>
      <c r="G228" s="2"/>
    </row>
    <row r="229" spans="1:7">
      <c r="A229" s="2"/>
      <c r="B229" s="17"/>
      <c r="F229" s="18"/>
      <c r="G229" s="2"/>
    </row>
    <row r="230" spans="1:7">
      <c r="A230" s="2"/>
      <c r="B230" s="17"/>
      <c r="F230" s="18"/>
      <c r="G230" s="2"/>
    </row>
    <row r="231" spans="1:7">
      <c r="A231" s="2"/>
      <c r="B231" s="17"/>
      <c r="F231" s="18"/>
      <c r="G231" s="2"/>
    </row>
    <row r="232" spans="1:7">
      <c r="A232" s="2"/>
      <c r="B232" s="17"/>
      <c r="F232" s="18"/>
      <c r="G232" s="2"/>
    </row>
    <row r="233" spans="1:7">
      <c r="A233" s="2"/>
      <c r="B233" s="17"/>
      <c r="F233" s="18"/>
      <c r="G233" s="2"/>
    </row>
    <row r="234" spans="1:7">
      <c r="A234" s="2"/>
      <c r="B234" s="17"/>
      <c r="F234" s="18"/>
      <c r="G234" s="2"/>
    </row>
    <row r="235" spans="1:7">
      <c r="A235" s="2"/>
      <c r="B235" s="17"/>
      <c r="F235" s="18"/>
      <c r="G235" s="2"/>
    </row>
    <row r="236" spans="1:7">
      <c r="A236" s="2"/>
      <c r="B236" s="17"/>
      <c r="F236" s="18"/>
      <c r="G236" s="2"/>
    </row>
    <row r="237" spans="1:7">
      <c r="A237" s="2"/>
      <c r="B237" s="17"/>
      <c r="F237" s="18"/>
      <c r="G237" s="2"/>
    </row>
    <row r="238" spans="1:7">
      <c r="A238" s="2"/>
      <c r="B238" s="17"/>
      <c r="F238" s="18"/>
      <c r="G238" s="2"/>
    </row>
    <row r="239" spans="1:7">
      <c r="A239" s="2"/>
      <c r="B239" s="17"/>
      <c r="F239" s="18"/>
      <c r="G239" s="2"/>
    </row>
    <row r="240" spans="1:7">
      <c r="A240" s="2"/>
      <c r="B240" s="17"/>
      <c r="F240" s="18"/>
      <c r="G240" s="2"/>
    </row>
    <row r="241" spans="1:7">
      <c r="A241" s="2"/>
      <c r="B241" s="17"/>
      <c r="F241" s="18"/>
      <c r="G241" s="2"/>
    </row>
    <row r="242" spans="1:7">
      <c r="A242" s="2"/>
      <c r="B242" s="17"/>
      <c r="F242" s="18"/>
      <c r="G242" s="2"/>
    </row>
    <row r="243" spans="1:7">
      <c r="A243" s="2"/>
      <c r="B243" s="17"/>
      <c r="F243" s="18"/>
      <c r="G243" s="2"/>
    </row>
    <row r="244" spans="1:7">
      <c r="A244" s="2"/>
      <c r="B244" s="17"/>
      <c r="F244" s="18"/>
      <c r="G244" s="2"/>
    </row>
    <row r="245" spans="1:7">
      <c r="A245" s="2"/>
      <c r="B245" s="17"/>
      <c r="F245" s="18"/>
      <c r="G245" s="2"/>
    </row>
    <row r="246" spans="1:7">
      <c r="A246" s="2"/>
      <c r="B246" s="17"/>
      <c r="F246" s="18"/>
      <c r="G246" s="2"/>
    </row>
    <row r="247" spans="1:7">
      <c r="A247" s="2"/>
      <c r="B247" s="17"/>
      <c r="F247" s="18"/>
      <c r="G247" s="2"/>
    </row>
    <row r="248" spans="1:7">
      <c r="A248" s="2"/>
      <c r="B248" s="17"/>
      <c r="F248" s="18"/>
      <c r="G248" s="2"/>
    </row>
    <row r="249" spans="1:7">
      <c r="A249" s="2"/>
      <c r="B249" s="17"/>
      <c r="F249" s="18"/>
      <c r="G249" s="2"/>
    </row>
    <row r="250" spans="1:7">
      <c r="A250" s="2"/>
      <c r="B250" s="17"/>
      <c r="F250" s="18"/>
      <c r="G250" s="2"/>
    </row>
    <row r="251" spans="1:7">
      <c r="A251" s="2"/>
      <c r="B251" s="17"/>
      <c r="F251" s="18"/>
      <c r="G251" s="2"/>
    </row>
    <row r="252" spans="1:7">
      <c r="A252" s="2"/>
      <c r="B252" s="17"/>
      <c r="F252" s="18"/>
      <c r="G252" s="2"/>
    </row>
    <row r="253" spans="1:7">
      <c r="A253" s="2"/>
      <c r="B253" s="17"/>
      <c r="F253" s="18"/>
      <c r="G253" s="2"/>
    </row>
    <row r="254" spans="1:7">
      <c r="A254" s="2"/>
      <c r="B254" s="17"/>
      <c r="F254" s="18"/>
      <c r="G254" s="2"/>
    </row>
    <row r="255" spans="1:7">
      <c r="A255" s="2"/>
      <c r="B255" s="17"/>
      <c r="F255" s="18"/>
      <c r="G255" s="2"/>
    </row>
    <row r="256" spans="1:7">
      <c r="A256" s="2"/>
      <c r="B256" s="17"/>
      <c r="F256" s="18"/>
      <c r="G256" s="2"/>
    </row>
    <row r="257" spans="1:7">
      <c r="A257" s="2"/>
      <c r="B257" s="17"/>
      <c r="F257" s="18"/>
      <c r="G257" s="2"/>
    </row>
    <row r="258" spans="1:7">
      <c r="A258" s="2"/>
      <c r="B258" s="17"/>
      <c r="F258" s="18"/>
      <c r="G258" s="2"/>
    </row>
    <row r="259" spans="1:7">
      <c r="A259" s="2"/>
      <c r="B259" s="17"/>
      <c r="F259" s="18"/>
      <c r="G259" s="2"/>
    </row>
    <row r="260" spans="1:7">
      <c r="A260" s="2"/>
      <c r="B260" s="17"/>
      <c r="F260" s="18"/>
      <c r="G260" s="2"/>
    </row>
    <row r="261" spans="1:7">
      <c r="A261" s="2"/>
      <c r="B261" s="17"/>
      <c r="F261" s="18"/>
      <c r="G261" s="2"/>
    </row>
    <row r="262" spans="1:7">
      <c r="A262" s="2"/>
      <c r="B262" s="17"/>
      <c r="F262" s="18"/>
      <c r="G262" s="2"/>
    </row>
    <row r="263" spans="1:7">
      <c r="A263" s="2"/>
      <c r="B263" s="17"/>
      <c r="F263" s="18"/>
      <c r="G263" s="2"/>
    </row>
    <row r="264" spans="1:7">
      <c r="A264" s="2"/>
      <c r="B264" s="17"/>
      <c r="F264" s="18"/>
      <c r="G264" s="2"/>
    </row>
    <row r="265" spans="1:7">
      <c r="A265" s="2"/>
      <c r="B265" s="17"/>
      <c r="F265" s="18"/>
      <c r="G265" s="2"/>
    </row>
    <row r="266" spans="1:7">
      <c r="A266" s="2"/>
      <c r="B266" s="17"/>
      <c r="F266" s="18"/>
      <c r="G266" s="2"/>
    </row>
    <row r="267" spans="1:7">
      <c r="A267" s="2"/>
      <c r="B267" s="17"/>
      <c r="F267" s="18"/>
      <c r="G267" s="2"/>
    </row>
    <row r="268" spans="1:7">
      <c r="A268" s="2"/>
      <c r="B268" s="17"/>
      <c r="F268" s="18"/>
      <c r="G268" s="2"/>
    </row>
    <row r="269" spans="1:7">
      <c r="A269" s="2"/>
      <c r="B269" s="17"/>
      <c r="F269" s="18"/>
      <c r="G269" s="2"/>
    </row>
    <row r="270" spans="1:7">
      <c r="A270" s="2"/>
      <c r="B270" s="17"/>
      <c r="F270" s="18"/>
      <c r="G270" s="2"/>
    </row>
    <row r="271" spans="1:7">
      <c r="A271" s="2"/>
      <c r="B271" s="17"/>
      <c r="F271" s="18"/>
      <c r="G271" s="2"/>
    </row>
    <row r="272" spans="1:7">
      <c r="A272" s="2"/>
      <c r="B272" s="17"/>
      <c r="F272" s="18"/>
      <c r="G272" s="2"/>
    </row>
    <row r="273" spans="1:7">
      <c r="A273" s="2"/>
      <c r="B273" s="17"/>
      <c r="F273" s="18"/>
      <c r="G273" s="2"/>
    </row>
    <row r="274" spans="1:7">
      <c r="A274" s="2"/>
      <c r="B274" s="17"/>
      <c r="F274" s="18"/>
      <c r="G274" s="2"/>
    </row>
    <row r="275" spans="1:7">
      <c r="A275" s="2"/>
      <c r="B275" s="17"/>
      <c r="F275" s="18"/>
      <c r="G275" s="2"/>
    </row>
    <row r="276" spans="1:7">
      <c r="A276" s="2"/>
      <c r="B276" s="17"/>
      <c r="F276" s="18"/>
      <c r="G276" s="2"/>
    </row>
    <row r="277" spans="1:7">
      <c r="A277" s="2"/>
      <c r="B277" s="17"/>
      <c r="F277" s="18"/>
      <c r="G277" s="2"/>
    </row>
    <row r="278" spans="1:7">
      <c r="A278" s="2"/>
      <c r="B278" s="17"/>
      <c r="F278" s="18"/>
      <c r="G278" s="2"/>
    </row>
    <row r="279" spans="1:7">
      <c r="A279" s="2"/>
      <c r="B279" s="17"/>
      <c r="F279" s="18"/>
      <c r="G279" s="2"/>
    </row>
    <row r="280" spans="1:7">
      <c r="A280" s="2"/>
      <c r="B280" s="17"/>
      <c r="F280" s="18"/>
      <c r="G280" s="2"/>
    </row>
    <row r="281" spans="1:7">
      <c r="A281" s="2"/>
      <c r="B281" s="17"/>
      <c r="F281" s="18"/>
      <c r="G281" s="2"/>
    </row>
    <row r="282" spans="1:7">
      <c r="A282" s="2"/>
      <c r="B282" s="17"/>
      <c r="F282" s="18"/>
      <c r="G282" s="2"/>
    </row>
    <row r="283" spans="1:7">
      <c r="A283" s="2"/>
      <c r="B283" s="17"/>
      <c r="F283" s="18"/>
      <c r="G283" s="2"/>
    </row>
    <row r="284" spans="1:7">
      <c r="A284" s="2"/>
      <c r="B284" s="17"/>
      <c r="F284" s="18"/>
      <c r="G284" s="2"/>
    </row>
    <row r="285" spans="1:7">
      <c r="A285" s="2"/>
      <c r="B285" s="17"/>
      <c r="F285" s="18"/>
      <c r="G285" s="2"/>
    </row>
    <row r="286" spans="1:7">
      <c r="A286" s="2"/>
      <c r="B286" s="17"/>
      <c r="F286" s="18"/>
      <c r="G286" s="2"/>
    </row>
    <row r="287" spans="1:7">
      <c r="A287" s="2"/>
      <c r="B287" s="17"/>
      <c r="F287" s="18"/>
      <c r="G287" s="2"/>
    </row>
    <row r="288" spans="1:7">
      <c r="A288" s="2"/>
      <c r="B288" s="17"/>
      <c r="F288" s="18"/>
      <c r="G288" s="2"/>
    </row>
    <row r="289" spans="1:7">
      <c r="A289" s="2"/>
      <c r="B289" s="17"/>
      <c r="F289" s="18"/>
      <c r="G289" s="2"/>
    </row>
    <row r="290" spans="1:7">
      <c r="A290" s="2"/>
      <c r="B290" s="17"/>
      <c r="F290" s="18"/>
      <c r="G290" s="2"/>
    </row>
    <row r="291" spans="1:7">
      <c r="A291" s="2"/>
      <c r="B291" s="17"/>
      <c r="F291" s="18"/>
      <c r="G291" s="2"/>
    </row>
    <row r="292" spans="1:7">
      <c r="A292" s="2"/>
      <c r="B292" s="17"/>
      <c r="F292" s="18"/>
      <c r="G292" s="2"/>
    </row>
    <row r="293" spans="1:7">
      <c r="A293" s="2"/>
      <c r="B293" s="17"/>
      <c r="F293" s="18"/>
      <c r="G293" s="2"/>
    </row>
    <row r="294" spans="1:7">
      <c r="A294" s="2"/>
      <c r="B294" s="17"/>
      <c r="F294" s="18"/>
      <c r="G294" s="2"/>
    </row>
    <row r="295" spans="1:7">
      <c r="A295" s="2"/>
      <c r="B295" s="17"/>
      <c r="F295" s="18"/>
      <c r="G295" s="2"/>
    </row>
    <row r="296" spans="1:7">
      <c r="A296" s="2"/>
      <c r="B296" s="17"/>
      <c r="F296" s="18"/>
      <c r="G296" s="2"/>
    </row>
    <row r="297" spans="1:7">
      <c r="A297" s="2"/>
      <c r="B297" s="17"/>
      <c r="F297" s="18"/>
      <c r="G297" s="2"/>
    </row>
    <row r="298" spans="1:7">
      <c r="A298" s="2"/>
      <c r="B298" s="17"/>
      <c r="F298" s="18"/>
      <c r="G298" s="2"/>
    </row>
    <row r="299" spans="1:7">
      <c r="A299" s="2"/>
      <c r="B299" s="17"/>
      <c r="F299" s="18"/>
      <c r="G299" s="2"/>
    </row>
    <row r="300" spans="1:7">
      <c r="A300" s="2"/>
      <c r="B300" s="17"/>
      <c r="F300" s="18"/>
      <c r="G300" s="2"/>
    </row>
    <row r="301" spans="1:7">
      <c r="A301" s="2"/>
      <c r="B301" s="17"/>
      <c r="F301" s="18"/>
      <c r="G301" s="2"/>
    </row>
    <row r="302" spans="1:7">
      <c r="A302" s="2"/>
      <c r="B302" s="17"/>
      <c r="F302" s="18"/>
      <c r="G302" s="2"/>
    </row>
    <row r="303" spans="1:7">
      <c r="A303" s="2"/>
      <c r="B303" s="17"/>
      <c r="F303" s="18"/>
      <c r="G303" s="2"/>
    </row>
    <row r="304" spans="1:7">
      <c r="A304" s="2"/>
      <c r="B304" s="17"/>
      <c r="F304" s="18"/>
      <c r="G304" s="2"/>
    </row>
    <row r="305" spans="1:7">
      <c r="A305" s="2"/>
      <c r="B305" s="17"/>
      <c r="F305" s="18"/>
      <c r="G305" s="2"/>
    </row>
    <row r="306" spans="1:7">
      <c r="A306" s="2"/>
      <c r="F306" s="18"/>
      <c r="G306" s="2"/>
    </row>
    <row r="307" spans="1:7">
      <c r="A307" s="2"/>
      <c r="B307" s="1"/>
      <c r="C307" s="1"/>
      <c r="D307" s="1"/>
      <c r="E307" s="1"/>
      <c r="F307" s="18"/>
      <c r="G307" s="2"/>
    </row>
    <row r="308" spans="1:7">
      <c r="A308" s="2"/>
      <c r="B308" s="1"/>
      <c r="C308" s="1"/>
      <c r="D308" s="1"/>
      <c r="E308" s="1"/>
      <c r="F308" s="18"/>
      <c r="G308" s="2"/>
    </row>
    <row r="309" spans="1:7">
      <c r="A309" s="2"/>
      <c r="B309" s="1"/>
      <c r="C309" s="1"/>
      <c r="D309" s="1"/>
      <c r="E309" s="1"/>
      <c r="F309" s="18"/>
      <c r="G309" s="2"/>
    </row>
    <row r="310" spans="1:7">
      <c r="A310" s="2"/>
      <c r="B310" s="1"/>
      <c r="C310" s="1"/>
      <c r="D310" s="1"/>
      <c r="E310" s="1"/>
      <c r="F310" s="18"/>
      <c r="G310" s="2"/>
    </row>
    <row r="311" spans="1:7">
      <c r="A311" s="2"/>
      <c r="B311" s="1"/>
      <c r="C311" s="1"/>
      <c r="D311" s="1"/>
      <c r="E311" s="1"/>
      <c r="F311" s="18"/>
      <c r="G311" s="2"/>
    </row>
    <row r="312" spans="1:7">
      <c r="A312" s="2"/>
      <c r="B312" s="1"/>
      <c r="C312" s="1"/>
      <c r="D312" s="1"/>
      <c r="E312" s="1"/>
      <c r="F312" s="18"/>
      <c r="G312" s="2"/>
    </row>
    <row r="313" spans="1:7">
      <c r="A313" s="2"/>
      <c r="B313" s="1"/>
      <c r="C313" s="1"/>
      <c r="D313" s="1"/>
      <c r="E313" s="1"/>
      <c r="F313" s="18"/>
      <c r="G313" s="2"/>
    </row>
    <row r="314" spans="1:7">
      <c r="A314" s="2"/>
      <c r="B314" s="1"/>
      <c r="C314" s="1"/>
      <c r="D314" s="1"/>
      <c r="E314" s="1"/>
      <c r="F314" s="18"/>
      <c r="G314" s="2"/>
    </row>
    <row r="315" spans="1:7">
      <c r="A315" s="2"/>
      <c r="B315" s="1"/>
      <c r="C315" s="1"/>
      <c r="D315" s="1"/>
      <c r="E315" s="1"/>
      <c r="F315" s="18"/>
      <c r="G315" s="2"/>
    </row>
    <row r="316" spans="1:7">
      <c r="A316" s="2"/>
      <c r="B316" s="1"/>
      <c r="C316" s="1"/>
      <c r="D316" s="1"/>
      <c r="E316" s="1"/>
      <c r="F316" s="18"/>
      <c r="G316" s="2"/>
    </row>
    <row r="317" spans="1:7">
      <c r="A317" s="2"/>
      <c r="B317" s="1"/>
      <c r="C317" s="1"/>
      <c r="D317" s="1"/>
      <c r="E317" s="1"/>
      <c r="F317" s="18"/>
      <c r="G317" s="2"/>
    </row>
    <row r="318" spans="1:7">
      <c r="A318" s="2"/>
      <c r="B318" s="1"/>
      <c r="C318" s="1"/>
      <c r="D318" s="1"/>
      <c r="E318" s="1"/>
      <c r="F318" s="18"/>
      <c r="G318" s="2"/>
    </row>
    <row r="319" spans="1:7">
      <c r="A319" s="2"/>
      <c r="B319" s="1"/>
      <c r="C319" s="1"/>
      <c r="D319" s="1"/>
      <c r="E319" s="1"/>
      <c r="F319" s="18"/>
      <c r="G319" s="2"/>
    </row>
    <row r="320" spans="1:7">
      <c r="A320" s="2"/>
      <c r="B320" s="1"/>
      <c r="C320" s="1"/>
      <c r="D320" s="1"/>
      <c r="E320" s="1"/>
      <c r="F320" s="18"/>
      <c r="G320" s="2"/>
    </row>
    <row r="321" spans="1:7">
      <c r="A321" s="2"/>
      <c r="B321" s="1"/>
      <c r="C321" s="1"/>
      <c r="D321" s="1"/>
      <c r="E321" s="1"/>
      <c r="F321" s="18"/>
      <c r="G321" s="2"/>
    </row>
    <row r="322" spans="1:7">
      <c r="A322" s="2"/>
      <c r="B322" s="1"/>
      <c r="C322" s="1"/>
      <c r="D322" s="1"/>
      <c r="E322" s="1"/>
      <c r="F322" s="18"/>
      <c r="G322" s="2"/>
    </row>
    <row r="323" spans="1:7">
      <c r="A323" s="2"/>
      <c r="B323" s="1"/>
      <c r="C323" s="1"/>
      <c r="D323" s="1"/>
      <c r="E323" s="1"/>
      <c r="F323" s="18"/>
      <c r="G323" s="2"/>
    </row>
    <row r="324" spans="1:7">
      <c r="A324" s="2"/>
      <c r="B324" s="1"/>
      <c r="C324" s="1"/>
      <c r="D324" s="1"/>
      <c r="E324" s="1"/>
      <c r="F324" s="18"/>
      <c r="G324" s="2"/>
    </row>
    <row r="325" spans="1:7">
      <c r="A325" s="2"/>
      <c r="B325" s="1"/>
      <c r="C325" s="1"/>
      <c r="D325" s="1"/>
      <c r="E325" s="1"/>
      <c r="F325" s="18"/>
      <c r="G325" s="2"/>
    </row>
    <row r="326" spans="1:7">
      <c r="A326" s="2"/>
      <c r="B326" s="1"/>
      <c r="C326" s="1"/>
      <c r="D326" s="1"/>
      <c r="E326" s="1"/>
      <c r="F326" s="18"/>
      <c r="G326" s="2"/>
    </row>
    <row r="327" spans="1:7">
      <c r="A327" s="2"/>
      <c r="B327" s="1"/>
      <c r="C327" s="1"/>
      <c r="D327" s="1"/>
      <c r="E327" s="1"/>
      <c r="F327" s="18"/>
      <c r="G327" s="2"/>
    </row>
    <row r="328" spans="1:7">
      <c r="A328" s="2"/>
      <c r="B328" s="1"/>
      <c r="C328" s="1"/>
      <c r="D328" s="1"/>
      <c r="E328" s="1"/>
      <c r="F328" s="18"/>
      <c r="G328" s="2"/>
    </row>
    <row r="329" spans="1:7">
      <c r="A329" s="2"/>
      <c r="B329" s="1"/>
      <c r="C329" s="1"/>
      <c r="D329" s="1"/>
      <c r="E329" s="1"/>
      <c r="F329" s="18"/>
      <c r="G329" s="2"/>
    </row>
    <row r="330" spans="1:7">
      <c r="A330" s="2"/>
      <c r="B330" s="1"/>
      <c r="C330" s="1"/>
      <c r="D330" s="1"/>
      <c r="E330" s="1"/>
      <c r="F330" s="18"/>
      <c r="G330" s="2"/>
    </row>
    <row r="331" spans="1:7">
      <c r="A331" s="2"/>
      <c r="B331" s="1"/>
      <c r="C331" s="1"/>
      <c r="D331" s="1"/>
      <c r="E331" s="1"/>
      <c r="F331" s="18"/>
      <c r="G331" s="2"/>
    </row>
    <row r="332" spans="1:7">
      <c r="A332" s="2"/>
      <c r="B332" s="1"/>
      <c r="C332" s="1"/>
      <c r="D332" s="1"/>
      <c r="E332" s="1"/>
      <c r="F332" s="18"/>
      <c r="G332" s="2"/>
    </row>
    <row r="333" spans="1:7">
      <c r="A333" s="2"/>
      <c r="B333" s="1"/>
      <c r="C333" s="1"/>
      <c r="D333" s="1"/>
      <c r="E333" s="1"/>
      <c r="F333" s="18"/>
      <c r="G333" s="2"/>
    </row>
    <row r="334" spans="1:7">
      <c r="A334" s="2"/>
      <c r="B334" s="1"/>
      <c r="C334" s="1"/>
      <c r="D334" s="1"/>
      <c r="E334" s="1"/>
      <c r="F334" s="18"/>
      <c r="G334" s="2"/>
    </row>
    <row r="335" spans="1:7">
      <c r="A335" s="2"/>
      <c r="B335" s="1"/>
      <c r="C335" s="1"/>
      <c r="D335" s="1"/>
      <c r="E335" s="1"/>
      <c r="F335" s="18"/>
      <c r="G335" s="2"/>
    </row>
    <row r="336" spans="1:7">
      <c r="A336" s="2"/>
      <c r="B336" s="1"/>
      <c r="C336" s="1"/>
      <c r="D336" s="1"/>
      <c r="E336" s="1"/>
      <c r="F336" s="18"/>
      <c r="G336" s="2"/>
    </row>
    <row r="337" spans="1:7">
      <c r="A337" s="2"/>
      <c r="B337" s="1"/>
      <c r="C337" s="1"/>
      <c r="D337" s="1"/>
      <c r="E337" s="1"/>
      <c r="F337" s="18"/>
      <c r="G337" s="2"/>
    </row>
    <row r="338" spans="1:7">
      <c r="A338" s="2"/>
      <c r="B338" s="1"/>
      <c r="C338" s="1"/>
      <c r="D338" s="1"/>
      <c r="E338" s="1"/>
      <c r="F338" s="18"/>
      <c r="G338" s="2"/>
    </row>
    <row r="339" spans="1:7">
      <c r="A339" s="2"/>
      <c r="B339" s="1"/>
      <c r="C339" s="1"/>
      <c r="D339" s="1"/>
      <c r="E339" s="1"/>
      <c r="F339" s="18"/>
      <c r="G339" s="2"/>
    </row>
    <row r="340" spans="1:7">
      <c r="A340" s="2"/>
      <c r="B340" s="1"/>
      <c r="C340" s="1"/>
      <c r="D340" s="1"/>
      <c r="E340" s="1"/>
      <c r="F340" s="18"/>
      <c r="G340" s="2"/>
    </row>
    <row r="341" spans="1:7">
      <c r="A341" s="2"/>
      <c r="B341" s="1"/>
      <c r="C341" s="1"/>
      <c r="D341" s="1"/>
      <c r="E341" s="1"/>
      <c r="F341" s="18"/>
      <c r="G341" s="2"/>
    </row>
    <row r="342" spans="1:7">
      <c r="A342" s="2"/>
      <c r="B342" s="1"/>
      <c r="C342" s="1"/>
      <c r="D342" s="1"/>
      <c r="E342" s="1"/>
      <c r="F342" s="18"/>
      <c r="G342" s="2"/>
    </row>
    <row r="343" spans="1:7">
      <c r="A343" s="2"/>
      <c r="B343" s="1"/>
      <c r="C343" s="1"/>
      <c r="D343" s="1"/>
      <c r="E343" s="1"/>
      <c r="F343" s="18"/>
      <c r="G343" s="2"/>
    </row>
    <row r="344" spans="1:7">
      <c r="A344" s="2"/>
      <c r="B344" s="1"/>
      <c r="C344" s="1"/>
      <c r="D344" s="1"/>
      <c r="E344" s="1"/>
      <c r="F344" s="18"/>
      <c r="G344" s="2"/>
    </row>
    <row r="345" spans="1:7">
      <c r="A345" s="2"/>
      <c r="B345" s="1"/>
      <c r="C345" s="1"/>
      <c r="D345" s="1"/>
      <c r="E345" s="1"/>
      <c r="F345" s="18"/>
      <c r="G345" s="2"/>
    </row>
    <row r="346" spans="1:7">
      <c r="A346" s="2"/>
      <c r="B346" s="1"/>
      <c r="C346" s="1"/>
      <c r="D346" s="1"/>
      <c r="E346" s="1"/>
      <c r="F346" s="18"/>
      <c r="G346" s="2"/>
    </row>
    <row r="347" spans="1:7">
      <c r="A347" s="2"/>
      <c r="B347" s="1"/>
      <c r="C347" s="1"/>
      <c r="D347" s="1"/>
      <c r="E347" s="1"/>
      <c r="F347" s="18"/>
      <c r="G347" s="2"/>
    </row>
  </sheetData>
  <mergeCells count="88">
    <mergeCell ref="C164:D164"/>
    <mergeCell ref="E164:F164"/>
    <mergeCell ref="B157:F157"/>
    <mergeCell ref="C162:D162"/>
    <mergeCell ref="E162:F162"/>
    <mergeCell ref="C158:D158"/>
    <mergeCell ref="C159:D159"/>
    <mergeCell ref="E158:F158"/>
    <mergeCell ref="E159:F159"/>
    <mergeCell ref="C160:D160"/>
    <mergeCell ref="E160:F160"/>
    <mergeCell ref="C161:D161"/>
    <mergeCell ref="E161:F161"/>
    <mergeCell ref="C163:D163"/>
    <mergeCell ref="E163:F163"/>
    <mergeCell ref="C62:E62"/>
    <mergeCell ref="C60:E60"/>
    <mergeCell ref="B1:F3"/>
    <mergeCell ref="C95:F95"/>
    <mergeCell ref="C105:F105"/>
    <mergeCell ref="B4:F4"/>
    <mergeCell ref="B5:F5"/>
    <mergeCell ref="B6:F6"/>
    <mergeCell ref="B7:F7"/>
    <mergeCell ref="C63:E63"/>
    <mergeCell ref="C53:E53"/>
    <mergeCell ref="C54:E54"/>
    <mergeCell ref="B47:F47"/>
    <mergeCell ref="B48:F48"/>
    <mergeCell ref="C50:E50"/>
    <mergeCell ref="C49:E49"/>
    <mergeCell ref="C59:E59"/>
    <mergeCell ref="B156:F156"/>
    <mergeCell ref="C101:F101"/>
    <mergeCell ref="C79:F79"/>
    <mergeCell ref="C81:F81"/>
    <mergeCell ref="C83:F83"/>
    <mergeCell ref="C85:F85"/>
    <mergeCell ref="C87:F87"/>
    <mergeCell ref="C89:F89"/>
    <mergeCell ref="C91:F91"/>
    <mergeCell ref="C93:F93"/>
    <mergeCell ref="C123:F123"/>
    <mergeCell ref="C97:F97"/>
    <mergeCell ref="C99:F99"/>
    <mergeCell ref="C115:F115"/>
    <mergeCell ref="C61:E61"/>
    <mergeCell ref="C56:E56"/>
    <mergeCell ref="B35:F35"/>
    <mergeCell ref="C57:E57"/>
    <mergeCell ref="C58:E58"/>
    <mergeCell ref="B36:F36"/>
    <mergeCell ref="C51:E51"/>
    <mergeCell ref="C55:E55"/>
    <mergeCell ref="C10:E10"/>
    <mergeCell ref="B9:F9"/>
    <mergeCell ref="B10:B11"/>
    <mergeCell ref="F10:F11"/>
    <mergeCell ref="C52:E52"/>
    <mergeCell ref="C121:F121"/>
    <mergeCell ref="C64:E64"/>
    <mergeCell ref="C65:E65"/>
    <mergeCell ref="C66:E66"/>
    <mergeCell ref="C67:E67"/>
    <mergeCell ref="B72:F72"/>
    <mergeCell ref="C77:F77"/>
    <mergeCell ref="C75:F75"/>
    <mergeCell ref="C111:F111"/>
    <mergeCell ref="C113:F113"/>
    <mergeCell ref="C117:F117"/>
    <mergeCell ref="C119:F119"/>
    <mergeCell ref="C103:F103"/>
    <mergeCell ref="C107:F107"/>
    <mergeCell ref="C109:F109"/>
    <mergeCell ref="C125:F125"/>
    <mergeCell ref="C151:F151"/>
    <mergeCell ref="C149:F149"/>
    <mergeCell ref="C141:F141"/>
    <mergeCell ref="C143:F143"/>
    <mergeCell ref="C145:F145"/>
    <mergeCell ref="C137:F137"/>
    <mergeCell ref="C139:F139"/>
    <mergeCell ref="C127:F127"/>
    <mergeCell ref="C129:F129"/>
    <mergeCell ref="C131:F131"/>
    <mergeCell ref="C133:F133"/>
    <mergeCell ref="C135:F135"/>
    <mergeCell ref="C147:F147"/>
  </mergeCells>
  <phoneticPr fontId="35" type="noConversion"/>
  <dataValidations count="3">
    <dataValidation type="list" allowBlank="1" showInputMessage="1" showErrorMessage="1" sqref="C19:E19" xr:uid="{00000000-0002-0000-0200-000000000000}">
      <formula1>"1,2,3,4"</formula1>
    </dataValidation>
    <dataValidation type="list" allowBlank="1" showInputMessage="1" showErrorMessage="1" sqref="C138:E138 C136:E136 C134:E134 C122:E122 C124:E124 C126:E126 C88:E88 C90:E90 C92:E92" xr:uid="{00000000-0002-0000-0200-000001000000}">
      <formula1>"0,1"</formula1>
    </dataValidation>
    <dataValidation type="list" allowBlank="1" showInputMessage="1" showErrorMessage="1" sqref="C74:E74 C76:E76 C78:E78 C80:E80 C82:E82 C84:E84 C86:E86 C96:E96 C98:E98 C100:E100 C102:E102 C104:E104 C106:E106 C108:E108 C110:E110 C112:E112 C114:E114 C116:E116 C118:E118 C120:E120 C128:E128 C130:E130 C132:E132 C140:E140 C142:E142 C144:E144 C146:E146 C148:E148 C150:E150" xr:uid="{00000000-0002-0000-0200-000002000000}">
      <formula1>"0,1,2,3"</formula1>
    </dataValidation>
  </dataValidations>
  <pageMargins left="0.7" right="0.7" top="0.75" bottom="0.75" header="0.3" footer="0.3"/>
  <pageSetup scale="10" fitToHeight="0" orientation="landscape" horizontalDpi="4294967295" verticalDpi="4294967295" r:id="rId1"/>
  <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0"/>
  <sheetViews>
    <sheetView workbookViewId="0">
      <selection activeCell="A22" sqref="A22:A25"/>
    </sheetView>
  </sheetViews>
  <sheetFormatPr baseColWidth="10" defaultColWidth="9" defaultRowHeight="15"/>
  <cols>
    <col min="1" max="16384" width="9" style="83"/>
  </cols>
  <sheetData>
    <row r="1" spans="1:1">
      <c r="A1" s="82" t="s">
        <v>172</v>
      </c>
    </row>
    <row r="3" spans="1:1">
      <c r="A3" s="83" t="s">
        <v>136</v>
      </c>
    </row>
    <row r="4" spans="1:1">
      <c r="A4" s="83" t="s">
        <v>137</v>
      </c>
    </row>
    <row r="5" spans="1:1">
      <c r="A5" s="83" t="s">
        <v>138</v>
      </c>
    </row>
    <row r="6" spans="1:1">
      <c r="A6" s="83" t="s">
        <v>139</v>
      </c>
    </row>
    <row r="7" spans="1:1">
      <c r="A7" s="83" t="s">
        <v>140</v>
      </c>
    </row>
    <row r="8" spans="1:1">
      <c r="A8" s="83" t="s">
        <v>141</v>
      </c>
    </row>
    <row r="9" spans="1:1">
      <c r="A9" s="83" t="s">
        <v>142</v>
      </c>
    </row>
    <row r="11" spans="1:1">
      <c r="A11" s="84" t="s">
        <v>160</v>
      </c>
    </row>
    <row r="12" spans="1:1">
      <c r="A12" s="84" t="s">
        <v>161</v>
      </c>
    </row>
    <row r="13" spans="1:1">
      <c r="A13" s="84" t="s">
        <v>162</v>
      </c>
    </row>
    <row r="14" spans="1:1">
      <c r="A14" s="84" t="s">
        <v>163</v>
      </c>
    </row>
    <row r="15" spans="1:1">
      <c r="A15" s="84" t="s">
        <v>164</v>
      </c>
    </row>
    <row r="16" spans="1:1">
      <c r="A16" s="84" t="s">
        <v>165</v>
      </c>
    </row>
    <row r="18" spans="1:1">
      <c r="A18" s="84" t="s">
        <v>151</v>
      </c>
    </row>
    <row r="19" spans="1:1">
      <c r="A19" s="84" t="s">
        <v>152</v>
      </c>
    </row>
    <row r="20" spans="1:1">
      <c r="A20" s="84" t="s">
        <v>153</v>
      </c>
    </row>
  </sheetData>
  <phoneticPr fontId="35" type="noConversion"/>
  <pageMargins left="0.7" right="0.7" top="0.75" bottom="0.75" header="0.3" footer="0.3"/>
  <pageSetup orientation="portrait"/>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China</GEFCountry>
    <Classification xmlns="ceb00776-aa5c-4fc8-b6fe-5f035152e4b6">Public</Classification>
    <Country1 xmlns="ceb00776-aa5c-4fc8-b6fe-5f035152e4b6" xsi:nil="true"/>
    <DocPrefix xmlns="ceb00776-aa5c-4fc8-b6fe-5f035152e4b6">Tracking Tool</DocPrefix>
    <GEFID xmlns="ceb00776-aa5c-4fc8-b6fe-5f035152e4b6">9462</GEFID>
    <ProjectType xmlns="ceb00776-aa5c-4fc8-b6fe-5f035152e4b6">FSP</ProjectType>
    <GEFProjectID xmlns="ceb00776-aa5c-4fc8-b6fe-5f035152e4b6">1ad7ed57-df7c-e811-8124-3863bb2e1360</GEFProjectID>
    <DocActive xmlns="ceb00776-aa5c-4fc8-b6fe-5f035152e4b6">No</DocActive>
    <DocCategory xmlns="ceb00776-aa5c-4fc8-b6fe-5f035152e4b6">Other Documents</DocCategory>
    <FocalArea xmlns="ceb00776-aa5c-4fc8-b6fe-5f035152e4b6">Biodiversity</FocalArea>
    <DocType xmlns="ceb00776-aa5c-4fc8-b6fe-5f035152e4b6">CEO Endorsement Agency Certification</DocType>
    <ProjectTitle xmlns="ceb00776-aa5c-4fc8-b6fe-5f035152e4b6">Expanding the Coverage and Strengthening the Management of Wetland Protected Areas in Sichuan Province, China</ProjectTitle>
    <TrustFundType xmlns="ceb00776-aa5c-4fc8-b6fe-5f035152e4b6">GET</TrustFundType>
    <TaxCatchAll xmlns="3e02667f-0271-471b-bd6e-11a2e16def1d"/>
    <DocumentTitle xmlns="ceb00776-aa5c-4fc8-b6fe-5f035152e4b6">20190515 CIGEF China Stakeholder Engagement Plan</DocumentTitle>
  </documentManagement>
</p:properties>
</file>

<file path=customXml/itemProps1.xml><?xml version="1.0" encoding="utf-8"?>
<ds:datastoreItem xmlns:ds="http://schemas.openxmlformats.org/officeDocument/2006/customXml" ds:itemID="{1A585981-AC8E-41CB-A1EA-969EBE793168}"/>
</file>

<file path=customXml/itemProps2.xml><?xml version="1.0" encoding="utf-8"?>
<ds:datastoreItem xmlns:ds="http://schemas.openxmlformats.org/officeDocument/2006/customXml" ds:itemID="{A2DF9C9D-E717-4360-986B-A16922642678}"/>
</file>

<file path=customXml/itemProps3.xml><?xml version="1.0" encoding="utf-8"?>
<ds:datastoreItem xmlns:ds="http://schemas.openxmlformats.org/officeDocument/2006/customXml" ds:itemID="{A798C6BB-E41C-49C9-BD4A-E9B9B34C0E51}"/>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Obj. 1 Section I</vt:lpstr>
      <vt:lpstr>Obj. 1 Section II Qionghai Lake</vt:lpstr>
      <vt:lpstr>Obj. 1 Section II Baihetan</vt:lpstr>
      <vt:lpstr>Do not delete</vt:lpstr>
      <vt:lpstr>global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Jessie Mee</dc:creator>
  <cp:lastModifiedBy>Orissa Samaroo</cp:lastModifiedBy>
  <cp:lastPrinted>2015-03-30T13:43:43Z</cp:lastPrinted>
  <dcterms:created xsi:type="dcterms:W3CDTF">2014-09-17T14:55:50Z</dcterms:created>
  <dcterms:modified xsi:type="dcterms:W3CDTF">2019-05-16T00:33:17Z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